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zeljka.stanicnb\Desktop\"/>
    </mc:Choice>
  </mc:AlternateContent>
  <xr:revisionPtr revIDLastSave="0" documentId="8_{F7CC233C-6B1F-4322-B403-242750F1FA69}" xr6:coauthVersionLast="47" xr6:coauthVersionMax="47" xr10:uidLastSave="{00000000-0000-0000-0000-000000000000}"/>
  <bookViews>
    <workbookView xWindow="-120" yWindow="-120" windowWidth="29040" windowHeight="15840" tabRatio="899" xr2:uid="{00000000-000D-0000-FFFF-FFFF00000000}"/>
  </bookViews>
  <sheets>
    <sheet name="Pregled obrazaca" sheetId="360" r:id="rId1"/>
    <sheet name="BFBiH-FBA" sheetId="405" r:id="rId2"/>
    <sheet name=" BA 40.00" sheetId="311" r:id="rId3"/>
    <sheet name="BA 41.00" sheetId="366" r:id="rId4"/>
    <sheet name=" BA 42.00" sheetId="319" r:id="rId5"/>
    <sheet name="BA 43.00 " sheetId="402" r:id="rId6"/>
    <sheet name="BA 44.00" sheetId="369" r:id="rId7"/>
    <sheet name="BA 45.00" sheetId="331" r:id="rId8"/>
    <sheet name="BA 46.00" sheetId="399" r:id="rId9"/>
    <sheet name="BA 47.00" sheetId="323" r:id="rId10"/>
    <sheet name="BA 48.00" sheetId="397" r:id="rId11"/>
    <sheet name="BA 70.00" sheetId="317" r:id="rId12"/>
    <sheet name="BA 71.00" sheetId="341" r:id="rId13"/>
    <sheet name="BA 72.00" sheetId="357" r:id="rId14"/>
    <sheet name="BA 60.00" sheetId="325" r:id="rId15"/>
    <sheet name="BA 61.00" sheetId="326" r:id="rId16"/>
    <sheet name="BA 62.00" sheetId="329" r:id="rId17"/>
    <sheet name="DMG" sheetId="370" r:id="rId18"/>
    <sheet name="KMG " sheetId="361" r:id="rId19"/>
    <sheet name="AP-NSD" sheetId="401" r:id="rId20"/>
    <sheet name="AP-UK" sheetId="351" r:id="rId21"/>
    <sheet name="SD-HSK" sheetId="372" r:id="rId22"/>
    <sheet name="VP" sheetId="373" r:id="rId23"/>
    <sheet name="NZK" sheetId="374" r:id="rId24"/>
    <sheet name="DL " sheetId="356" r:id="rId25"/>
    <sheet name="BA 63.00" sheetId="363" r:id="rId26"/>
    <sheet name="BA 64.00" sheetId="364" r:id="rId27"/>
    <sheet name="BA 65.00" sheetId="365" r:id="rId28"/>
    <sheet name="BA 01.00 " sheetId="379" r:id="rId29"/>
    <sheet name="BA 02.00 " sheetId="380" r:id="rId30"/>
    <sheet name="BA 03.00 " sheetId="381" r:id="rId31"/>
    <sheet name="BA 04.00" sheetId="382" r:id="rId32"/>
    <sheet name="BA 05.00" sheetId="404" r:id="rId33"/>
    <sheet name="BA 30.00" sheetId="385" r:id="rId34"/>
    <sheet name="BA 31.00 " sheetId="386" r:id="rId35"/>
    <sheet name="BA 80.00" sheetId="387" r:id="rId36"/>
    <sheet name="BA 81.00" sheetId="388" r:id="rId37"/>
    <sheet name="BA 82.00.a" sheetId="389" r:id="rId38"/>
    <sheet name="BA 82.00.b" sheetId="390" r:id="rId39"/>
    <sheet name="BA 83.00.a" sheetId="391" r:id="rId40"/>
    <sheet name="BA 83.00.b" sheetId="392" r:id="rId41"/>
    <sheet name="BA 84.00" sheetId="333" r:id="rId42"/>
    <sheet name="BA 85.00" sheetId="394" r:id="rId43"/>
    <sheet name="BA 86.00" sheetId="395" r:id="rId44"/>
    <sheet name="BA 87.00" sheetId="396" r:id="rId45"/>
    <sheet name="BA 88.00.a" sheetId="403" r:id="rId46"/>
    <sheet name="BA 88.00.b" sheetId="328" r:id="rId47"/>
    <sheet name="BA 89.00" sheetId="359" r:id="rId48"/>
    <sheet name="BA 90.00" sheetId="400" r:id="rId49"/>
    <sheet name="BA 06.00" sheetId="384" r:id="rId50"/>
    <sheet name="BA 07.00" sheetId="358" r:id="rId51"/>
    <sheet name="BA 08.00" sheetId="327" r:id="rId52"/>
    <sheet name="BA 20.00" sheetId="330" r:id="rId53"/>
  </sheets>
  <externalReferences>
    <externalReference r:id="rId54"/>
    <externalReference r:id="rId55"/>
    <externalReference r:id="rId56"/>
    <externalReference r:id="rId57"/>
    <externalReference r:id="rId58"/>
  </externalReferences>
  <definedNames>
    <definedName name="_xlnm._FilterDatabase" localSheetId="0" hidden="1">'Pregled obrazaca'!$A$4:$I$56</definedName>
    <definedName name="_ftnref1_50" localSheetId="4">'[1]Table 39_'!#REF!</definedName>
    <definedName name="_ftnref1_50" localSheetId="19">'[1]Table 39_'!#REF!</definedName>
    <definedName name="_ftnref1_50" localSheetId="20">'[1]Table 39_'!#REF!</definedName>
    <definedName name="_ftnref1_50" localSheetId="32">'[1]Table 39_'!#REF!</definedName>
    <definedName name="_ftnref1_50" localSheetId="52">'[1]Table 39_'!#REF!</definedName>
    <definedName name="_ftnref1_50" localSheetId="6">'[1]Table 39_'!#REF!</definedName>
    <definedName name="_ftnref1_50" localSheetId="14">'[1]Table 39_'!#REF!</definedName>
    <definedName name="_ftnref1_50" localSheetId="15">'[1]Table 39_'!#REF!</definedName>
    <definedName name="_ftnref1_50" localSheetId="16">'[1]Table 39_'!#REF!</definedName>
    <definedName name="_ftnref1_50" localSheetId="38">'[1]Table 39_'!#REF!</definedName>
    <definedName name="_ftnref1_50" localSheetId="40">'[1]Table 39_'!#REF!</definedName>
    <definedName name="_ftnref1_50" localSheetId="41">'[1]Table 39_'!#REF!</definedName>
    <definedName name="_ftnref1_50" localSheetId="43">'[1]Table 39_'!#REF!</definedName>
    <definedName name="_ftnref1_50" localSheetId="44">'[1]Table 39_'!#REF!</definedName>
    <definedName name="_ftnref1_50" localSheetId="45">'[1]Table 39_'!#REF!</definedName>
    <definedName name="_ftnref1_50" localSheetId="46">'[1]Table 39_'!#REF!</definedName>
    <definedName name="_ftnref1_50" localSheetId="47">'[1]Table 39_'!#REF!</definedName>
    <definedName name="_ftnref1_50" localSheetId="48">'[1]Table 39_'!#REF!</definedName>
    <definedName name="_ftnref1_50" localSheetId="23">'[1]Table 39_'!#REF!</definedName>
    <definedName name="_ftnref1_50" localSheetId="21">'[1]Table 39_'!#REF!</definedName>
    <definedName name="_ftnref1_50" localSheetId="22">'[1]Table 39_'!#REF!</definedName>
    <definedName name="_ftnref1_50">'[1]Table 39_'!#REF!</definedName>
    <definedName name="_ftnref1_50_10" localSheetId="4">'[2]Table 39_'!#REF!</definedName>
    <definedName name="_ftnref1_50_10" localSheetId="19">'[2]Table 39_'!#REF!</definedName>
    <definedName name="_ftnref1_50_10" localSheetId="20">'[2]Table 39_'!#REF!</definedName>
    <definedName name="_ftnref1_50_10" localSheetId="32">'[2]Table 39_'!#REF!</definedName>
    <definedName name="_ftnref1_50_10" localSheetId="50">'[2]Table 39_'!#REF!</definedName>
    <definedName name="_ftnref1_50_10" localSheetId="6">'[2]Table 39_'!#REF!</definedName>
    <definedName name="_ftnref1_50_10" localSheetId="14">'[2]Table 39_'!#REF!</definedName>
    <definedName name="_ftnref1_50_10" localSheetId="15">'[2]Table 39_'!#REF!</definedName>
    <definedName name="_ftnref1_50_10" localSheetId="16">'[2]Table 39_'!#REF!</definedName>
    <definedName name="_ftnref1_50_10" localSheetId="38">'[2]Table 39_'!#REF!</definedName>
    <definedName name="_ftnref1_50_10" localSheetId="40">'[2]Table 39_'!#REF!</definedName>
    <definedName name="_ftnref1_50_10" localSheetId="41">'[2]Table 39_'!#REF!</definedName>
    <definedName name="_ftnref1_50_10" localSheetId="43">'[2]Table 39_'!#REF!</definedName>
    <definedName name="_ftnref1_50_10" localSheetId="44">'[2]Table 39_'!#REF!</definedName>
    <definedName name="_ftnref1_50_10" localSheetId="45">'[2]Table 39_'!#REF!</definedName>
    <definedName name="_ftnref1_50_10" localSheetId="46">'[2]Table 39_'!#REF!</definedName>
    <definedName name="_ftnref1_50_10" localSheetId="47">'[2]Table 39_'!#REF!</definedName>
    <definedName name="_ftnref1_50_10" localSheetId="48">'[2]Table 39_'!#REF!</definedName>
    <definedName name="_ftnref1_50_10" localSheetId="23">'[2]Table 39_'!#REF!</definedName>
    <definedName name="_ftnref1_50_10" localSheetId="21">'[2]Table 39_'!#REF!</definedName>
    <definedName name="_ftnref1_50_10" localSheetId="22">'[2]Table 39_'!#REF!</definedName>
    <definedName name="_ftnref1_50_10">'[2]Table 39_'!#REF!</definedName>
    <definedName name="_ftnref1_50_15" localSheetId="19">'[2]Table 39_'!#REF!</definedName>
    <definedName name="_ftnref1_50_15" localSheetId="20">'[2]Table 39_'!#REF!</definedName>
    <definedName name="_ftnref1_50_15" localSheetId="32">'[2]Table 39_'!#REF!</definedName>
    <definedName name="_ftnref1_50_15" localSheetId="50">'[2]Table 39_'!#REF!</definedName>
    <definedName name="_ftnref1_50_15" localSheetId="6">'[2]Table 39_'!#REF!</definedName>
    <definedName name="_ftnref1_50_15" localSheetId="14">'[2]Table 39_'!#REF!</definedName>
    <definedName name="_ftnref1_50_15" localSheetId="15">'[2]Table 39_'!#REF!</definedName>
    <definedName name="_ftnref1_50_15" localSheetId="16">'[2]Table 39_'!#REF!</definedName>
    <definedName name="_ftnref1_50_15" localSheetId="38">'[2]Table 39_'!#REF!</definedName>
    <definedName name="_ftnref1_50_15" localSheetId="40">'[2]Table 39_'!#REF!</definedName>
    <definedName name="_ftnref1_50_15" localSheetId="43">'[2]Table 39_'!#REF!</definedName>
    <definedName name="_ftnref1_50_15" localSheetId="44">'[2]Table 39_'!#REF!</definedName>
    <definedName name="_ftnref1_50_15" localSheetId="45">'[2]Table 39_'!#REF!</definedName>
    <definedName name="_ftnref1_50_15" localSheetId="46">'[2]Table 39_'!#REF!</definedName>
    <definedName name="_ftnref1_50_15" localSheetId="47">'[2]Table 39_'!#REF!</definedName>
    <definedName name="_ftnref1_50_15" localSheetId="48">'[2]Table 39_'!#REF!</definedName>
    <definedName name="_ftnref1_50_15" localSheetId="23">'[2]Table 39_'!#REF!</definedName>
    <definedName name="_ftnref1_50_15" localSheetId="21">'[2]Table 39_'!#REF!</definedName>
    <definedName name="_ftnref1_50_15" localSheetId="22">'[2]Table 39_'!#REF!</definedName>
    <definedName name="_ftnref1_50_15">'[2]Table 39_'!#REF!</definedName>
    <definedName name="_ftnref1_50_18" localSheetId="19">'[2]Table 39_'!#REF!</definedName>
    <definedName name="_ftnref1_50_18" localSheetId="20">'[2]Table 39_'!#REF!</definedName>
    <definedName name="_ftnref1_50_18" localSheetId="32">'[2]Table 39_'!#REF!</definedName>
    <definedName name="_ftnref1_50_18" localSheetId="50">'[2]Table 39_'!#REF!</definedName>
    <definedName name="_ftnref1_50_18" localSheetId="6">'[2]Table 39_'!#REF!</definedName>
    <definedName name="_ftnref1_50_18" localSheetId="14">'[2]Table 39_'!#REF!</definedName>
    <definedName name="_ftnref1_50_18" localSheetId="15">'[2]Table 39_'!#REF!</definedName>
    <definedName name="_ftnref1_50_18" localSheetId="16">'[2]Table 39_'!#REF!</definedName>
    <definedName name="_ftnref1_50_18" localSheetId="38">'[2]Table 39_'!#REF!</definedName>
    <definedName name="_ftnref1_50_18" localSheetId="40">'[2]Table 39_'!#REF!</definedName>
    <definedName name="_ftnref1_50_18" localSheetId="43">'[2]Table 39_'!#REF!</definedName>
    <definedName name="_ftnref1_50_18" localSheetId="44">'[2]Table 39_'!#REF!</definedName>
    <definedName name="_ftnref1_50_18" localSheetId="45">'[2]Table 39_'!#REF!</definedName>
    <definedName name="_ftnref1_50_18" localSheetId="46">'[2]Table 39_'!#REF!</definedName>
    <definedName name="_ftnref1_50_18" localSheetId="47">'[2]Table 39_'!#REF!</definedName>
    <definedName name="_ftnref1_50_18" localSheetId="48">'[2]Table 39_'!#REF!</definedName>
    <definedName name="_ftnref1_50_18" localSheetId="23">'[2]Table 39_'!#REF!</definedName>
    <definedName name="_ftnref1_50_18" localSheetId="21">'[2]Table 39_'!#REF!</definedName>
    <definedName name="_ftnref1_50_18" localSheetId="22">'[2]Table 39_'!#REF!</definedName>
    <definedName name="_ftnref1_50_18">'[2]Table 39_'!#REF!</definedName>
    <definedName name="_ftnref1_50_19" localSheetId="19">'[2]Table 39_'!#REF!</definedName>
    <definedName name="_ftnref1_50_19" localSheetId="20">'[2]Table 39_'!#REF!</definedName>
    <definedName name="_ftnref1_50_19" localSheetId="32">'[2]Table 39_'!#REF!</definedName>
    <definedName name="_ftnref1_50_19" localSheetId="50">'[2]Table 39_'!#REF!</definedName>
    <definedName name="_ftnref1_50_19" localSheetId="6">'[2]Table 39_'!#REF!</definedName>
    <definedName name="_ftnref1_50_19" localSheetId="14">'[2]Table 39_'!#REF!</definedName>
    <definedName name="_ftnref1_50_19" localSheetId="15">'[2]Table 39_'!#REF!</definedName>
    <definedName name="_ftnref1_50_19" localSheetId="16">'[2]Table 39_'!#REF!</definedName>
    <definedName name="_ftnref1_50_19" localSheetId="38">'[2]Table 39_'!#REF!</definedName>
    <definedName name="_ftnref1_50_19" localSheetId="40">'[2]Table 39_'!#REF!</definedName>
    <definedName name="_ftnref1_50_19" localSheetId="43">'[2]Table 39_'!#REF!</definedName>
    <definedName name="_ftnref1_50_19" localSheetId="44">'[2]Table 39_'!#REF!</definedName>
    <definedName name="_ftnref1_50_19" localSheetId="45">'[2]Table 39_'!#REF!</definedName>
    <definedName name="_ftnref1_50_19" localSheetId="46">'[2]Table 39_'!#REF!</definedName>
    <definedName name="_ftnref1_50_19" localSheetId="47">'[2]Table 39_'!#REF!</definedName>
    <definedName name="_ftnref1_50_19" localSheetId="48">'[2]Table 39_'!#REF!</definedName>
    <definedName name="_ftnref1_50_19" localSheetId="23">'[2]Table 39_'!#REF!</definedName>
    <definedName name="_ftnref1_50_19" localSheetId="21">'[2]Table 39_'!#REF!</definedName>
    <definedName name="_ftnref1_50_19" localSheetId="22">'[2]Table 39_'!#REF!</definedName>
    <definedName name="_ftnref1_50_19">'[2]Table 39_'!#REF!</definedName>
    <definedName name="_ftnref1_50_20" localSheetId="19">'[2]Table 39_'!#REF!</definedName>
    <definedName name="_ftnref1_50_20" localSheetId="20">'[2]Table 39_'!#REF!</definedName>
    <definedName name="_ftnref1_50_20" localSheetId="32">'[2]Table 39_'!#REF!</definedName>
    <definedName name="_ftnref1_50_20" localSheetId="50">'[2]Table 39_'!#REF!</definedName>
    <definedName name="_ftnref1_50_20" localSheetId="6">'[2]Table 39_'!#REF!</definedName>
    <definedName name="_ftnref1_50_20" localSheetId="14">'[2]Table 39_'!#REF!</definedName>
    <definedName name="_ftnref1_50_20" localSheetId="15">'[2]Table 39_'!#REF!</definedName>
    <definedName name="_ftnref1_50_20" localSheetId="16">'[2]Table 39_'!#REF!</definedName>
    <definedName name="_ftnref1_50_20" localSheetId="38">'[2]Table 39_'!#REF!</definedName>
    <definedName name="_ftnref1_50_20" localSheetId="40">'[2]Table 39_'!#REF!</definedName>
    <definedName name="_ftnref1_50_20" localSheetId="43">'[2]Table 39_'!#REF!</definedName>
    <definedName name="_ftnref1_50_20" localSheetId="44">'[2]Table 39_'!#REF!</definedName>
    <definedName name="_ftnref1_50_20" localSheetId="45">'[2]Table 39_'!#REF!</definedName>
    <definedName name="_ftnref1_50_20" localSheetId="46">'[2]Table 39_'!#REF!</definedName>
    <definedName name="_ftnref1_50_20" localSheetId="47">'[2]Table 39_'!#REF!</definedName>
    <definedName name="_ftnref1_50_20" localSheetId="48">'[2]Table 39_'!#REF!</definedName>
    <definedName name="_ftnref1_50_20" localSheetId="23">'[2]Table 39_'!#REF!</definedName>
    <definedName name="_ftnref1_50_20" localSheetId="21">'[2]Table 39_'!#REF!</definedName>
    <definedName name="_ftnref1_50_20" localSheetId="22">'[2]Table 39_'!#REF!</definedName>
    <definedName name="_ftnref1_50_20">'[2]Table 39_'!#REF!</definedName>
    <definedName name="_ftnref1_50_21" localSheetId="19">'[2]Table 39_'!#REF!</definedName>
    <definedName name="_ftnref1_50_21" localSheetId="20">'[2]Table 39_'!#REF!</definedName>
    <definedName name="_ftnref1_50_21" localSheetId="32">'[2]Table 39_'!#REF!</definedName>
    <definedName name="_ftnref1_50_21" localSheetId="50">'[2]Table 39_'!#REF!</definedName>
    <definedName name="_ftnref1_50_21" localSheetId="6">'[2]Table 39_'!#REF!</definedName>
    <definedName name="_ftnref1_50_21" localSheetId="14">'[2]Table 39_'!#REF!</definedName>
    <definedName name="_ftnref1_50_21" localSheetId="15">'[2]Table 39_'!#REF!</definedName>
    <definedName name="_ftnref1_50_21" localSheetId="16">'[2]Table 39_'!#REF!</definedName>
    <definedName name="_ftnref1_50_21" localSheetId="38">'[2]Table 39_'!#REF!</definedName>
    <definedName name="_ftnref1_50_21" localSheetId="40">'[2]Table 39_'!#REF!</definedName>
    <definedName name="_ftnref1_50_21" localSheetId="43">'[2]Table 39_'!#REF!</definedName>
    <definedName name="_ftnref1_50_21" localSheetId="44">'[2]Table 39_'!#REF!</definedName>
    <definedName name="_ftnref1_50_21" localSheetId="45">'[2]Table 39_'!#REF!</definedName>
    <definedName name="_ftnref1_50_21" localSheetId="46">'[2]Table 39_'!#REF!</definedName>
    <definedName name="_ftnref1_50_21" localSheetId="47">'[2]Table 39_'!#REF!</definedName>
    <definedName name="_ftnref1_50_21" localSheetId="48">'[2]Table 39_'!#REF!</definedName>
    <definedName name="_ftnref1_50_21" localSheetId="23">'[2]Table 39_'!#REF!</definedName>
    <definedName name="_ftnref1_50_21" localSheetId="21">'[2]Table 39_'!#REF!</definedName>
    <definedName name="_ftnref1_50_21" localSheetId="22">'[2]Table 39_'!#REF!</definedName>
    <definedName name="_ftnref1_50_21">'[2]Table 39_'!#REF!</definedName>
    <definedName name="_ftnref1_50_23" localSheetId="19">'[2]Table 39_'!#REF!</definedName>
    <definedName name="_ftnref1_50_23" localSheetId="20">'[2]Table 39_'!#REF!</definedName>
    <definedName name="_ftnref1_50_23" localSheetId="32">'[2]Table 39_'!#REF!</definedName>
    <definedName name="_ftnref1_50_23" localSheetId="50">'[2]Table 39_'!#REF!</definedName>
    <definedName name="_ftnref1_50_23" localSheetId="6">'[2]Table 39_'!#REF!</definedName>
    <definedName name="_ftnref1_50_23" localSheetId="14">'[2]Table 39_'!#REF!</definedName>
    <definedName name="_ftnref1_50_23" localSheetId="15">'[2]Table 39_'!#REF!</definedName>
    <definedName name="_ftnref1_50_23" localSheetId="16">'[2]Table 39_'!#REF!</definedName>
    <definedName name="_ftnref1_50_23" localSheetId="38">'[2]Table 39_'!#REF!</definedName>
    <definedName name="_ftnref1_50_23" localSheetId="40">'[2]Table 39_'!#REF!</definedName>
    <definedName name="_ftnref1_50_23" localSheetId="43">'[2]Table 39_'!#REF!</definedName>
    <definedName name="_ftnref1_50_23" localSheetId="44">'[2]Table 39_'!#REF!</definedName>
    <definedName name="_ftnref1_50_23" localSheetId="45">'[2]Table 39_'!#REF!</definedName>
    <definedName name="_ftnref1_50_23" localSheetId="46">'[2]Table 39_'!#REF!</definedName>
    <definedName name="_ftnref1_50_23" localSheetId="47">'[2]Table 39_'!#REF!</definedName>
    <definedName name="_ftnref1_50_23" localSheetId="48">'[2]Table 39_'!#REF!</definedName>
    <definedName name="_ftnref1_50_23" localSheetId="23">'[2]Table 39_'!#REF!</definedName>
    <definedName name="_ftnref1_50_23" localSheetId="21">'[2]Table 39_'!#REF!</definedName>
    <definedName name="_ftnref1_50_23" localSheetId="22">'[2]Table 39_'!#REF!</definedName>
    <definedName name="_ftnref1_50_23">'[2]Table 39_'!#REF!</definedName>
    <definedName name="_ftnref1_50_24" localSheetId="19">'[2]Table 39_'!#REF!</definedName>
    <definedName name="_ftnref1_50_24" localSheetId="20">'[2]Table 39_'!#REF!</definedName>
    <definedName name="_ftnref1_50_24" localSheetId="32">'[2]Table 39_'!#REF!</definedName>
    <definedName name="_ftnref1_50_24" localSheetId="50">'[2]Table 39_'!#REF!</definedName>
    <definedName name="_ftnref1_50_24" localSheetId="6">'[2]Table 39_'!#REF!</definedName>
    <definedName name="_ftnref1_50_24" localSheetId="14">'[2]Table 39_'!#REF!</definedName>
    <definedName name="_ftnref1_50_24" localSheetId="15">'[2]Table 39_'!#REF!</definedName>
    <definedName name="_ftnref1_50_24" localSheetId="16">'[2]Table 39_'!#REF!</definedName>
    <definedName name="_ftnref1_50_24" localSheetId="38">'[2]Table 39_'!#REF!</definedName>
    <definedName name="_ftnref1_50_24" localSheetId="40">'[2]Table 39_'!#REF!</definedName>
    <definedName name="_ftnref1_50_24" localSheetId="43">'[2]Table 39_'!#REF!</definedName>
    <definedName name="_ftnref1_50_24" localSheetId="44">'[2]Table 39_'!#REF!</definedName>
    <definedName name="_ftnref1_50_24" localSheetId="45">'[2]Table 39_'!#REF!</definedName>
    <definedName name="_ftnref1_50_24" localSheetId="46">'[2]Table 39_'!#REF!</definedName>
    <definedName name="_ftnref1_50_24" localSheetId="47">'[2]Table 39_'!#REF!</definedName>
    <definedName name="_ftnref1_50_24" localSheetId="48">'[2]Table 39_'!#REF!</definedName>
    <definedName name="_ftnref1_50_24" localSheetId="23">'[2]Table 39_'!#REF!</definedName>
    <definedName name="_ftnref1_50_24" localSheetId="21">'[2]Table 39_'!#REF!</definedName>
    <definedName name="_ftnref1_50_24" localSheetId="22">'[2]Table 39_'!#REF!</definedName>
    <definedName name="_ftnref1_50_24">'[2]Table 39_'!#REF!</definedName>
    <definedName name="_ftnref1_50_4" localSheetId="19">'[2]Table 39_'!#REF!</definedName>
    <definedName name="_ftnref1_50_4" localSheetId="20">'[2]Table 39_'!#REF!</definedName>
    <definedName name="_ftnref1_50_4" localSheetId="32">'[2]Table 39_'!#REF!</definedName>
    <definedName name="_ftnref1_50_4" localSheetId="50">'[2]Table 39_'!#REF!</definedName>
    <definedName name="_ftnref1_50_4" localSheetId="6">'[2]Table 39_'!#REF!</definedName>
    <definedName name="_ftnref1_50_4" localSheetId="14">'[2]Table 39_'!#REF!</definedName>
    <definedName name="_ftnref1_50_4" localSheetId="15">'[2]Table 39_'!#REF!</definedName>
    <definedName name="_ftnref1_50_4" localSheetId="16">'[2]Table 39_'!#REF!</definedName>
    <definedName name="_ftnref1_50_4" localSheetId="38">'[2]Table 39_'!#REF!</definedName>
    <definedName name="_ftnref1_50_4" localSheetId="40">'[2]Table 39_'!#REF!</definedName>
    <definedName name="_ftnref1_50_4" localSheetId="43">'[2]Table 39_'!#REF!</definedName>
    <definedName name="_ftnref1_50_4" localSheetId="44">'[2]Table 39_'!#REF!</definedName>
    <definedName name="_ftnref1_50_4" localSheetId="45">'[2]Table 39_'!#REF!</definedName>
    <definedName name="_ftnref1_50_4" localSheetId="46">'[2]Table 39_'!#REF!</definedName>
    <definedName name="_ftnref1_50_4" localSheetId="47">'[2]Table 39_'!#REF!</definedName>
    <definedName name="_ftnref1_50_4" localSheetId="48">'[2]Table 39_'!#REF!</definedName>
    <definedName name="_ftnref1_50_4" localSheetId="23">'[2]Table 39_'!#REF!</definedName>
    <definedName name="_ftnref1_50_4" localSheetId="21">'[2]Table 39_'!#REF!</definedName>
    <definedName name="_ftnref1_50_4" localSheetId="22">'[2]Table 39_'!#REF!</definedName>
    <definedName name="_ftnref1_50_4">'[2]Table 39_'!#REF!</definedName>
    <definedName name="_ftnref1_50_5" localSheetId="19">'[2]Table 39_'!#REF!</definedName>
    <definedName name="_ftnref1_50_5" localSheetId="20">'[2]Table 39_'!#REF!</definedName>
    <definedName name="_ftnref1_50_5" localSheetId="32">'[2]Table 39_'!#REF!</definedName>
    <definedName name="_ftnref1_50_5" localSheetId="50">'[2]Table 39_'!#REF!</definedName>
    <definedName name="_ftnref1_50_5" localSheetId="6">'[2]Table 39_'!#REF!</definedName>
    <definedName name="_ftnref1_50_5" localSheetId="14">'[2]Table 39_'!#REF!</definedName>
    <definedName name="_ftnref1_50_5" localSheetId="15">'[2]Table 39_'!#REF!</definedName>
    <definedName name="_ftnref1_50_5" localSheetId="16">'[2]Table 39_'!#REF!</definedName>
    <definedName name="_ftnref1_50_5" localSheetId="38">'[2]Table 39_'!#REF!</definedName>
    <definedName name="_ftnref1_50_5" localSheetId="40">'[2]Table 39_'!#REF!</definedName>
    <definedName name="_ftnref1_50_5" localSheetId="43">'[2]Table 39_'!#REF!</definedName>
    <definedName name="_ftnref1_50_5" localSheetId="44">'[2]Table 39_'!#REF!</definedName>
    <definedName name="_ftnref1_50_5" localSheetId="45">'[2]Table 39_'!#REF!</definedName>
    <definedName name="_ftnref1_50_5" localSheetId="46">'[2]Table 39_'!#REF!</definedName>
    <definedName name="_ftnref1_50_5" localSheetId="47">'[2]Table 39_'!#REF!</definedName>
    <definedName name="_ftnref1_50_5" localSheetId="48">'[2]Table 39_'!#REF!</definedName>
    <definedName name="_ftnref1_50_5" localSheetId="23">'[2]Table 39_'!#REF!</definedName>
    <definedName name="_ftnref1_50_5" localSheetId="21">'[2]Table 39_'!#REF!</definedName>
    <definedName name="_ftnref1_50_5" localSheetId="22">'[2]Table 39_'!#REF!</definedName>
    <definedName name="_ftnref1_50_5">'[2]Table 39_'!#REF!</definedName>
    <definedName name="_ftnref1_51" localSheetId="19">'[1]Table 39_'!#REF!</definedName>
    <definedName name="_ftnref1_51" localSheetId="20">'[1]Table 39_'!#REF!</definedName>
    <definedName name="_ftnref1_51" localSheetId="32">'[1]Table 39_'!#REF!</definedName>
    <definedName name="_ftnref1_51" localSheetId="6">'[1]Table 39_'!#REF!</definedName>
    <definedName name="_ftnref1_51" localSheetId="14">'[1]Table 39_'!#REF!</definedName>
    <definedName name="_ftnref1_51" localSheetId="15">'[1]Table 39_'!#REF!</definedName>
    <definedName name="_ftnref1_51" localSheetId="16">'[1]Table 39_'!#REF!</definedName>
    <definedName name="_ftnref1_51" localSheetId="38">'[1]Table 39_'!#REF!</definedName>
    <definedName name="_ftnref1_51" localSheetId="40">'[1]Table 39_'!#REF!</definedName>
    <definedName name="_ftnref1_51" localSheetId="43">'[1]Table 39_'!#REF!</definedName>
    <definedName name="_ftnref1_51" localSheetId="44">'[1]Table 39_'!#REF!</definedName>
    <definedName name="_ftnref1_51" localSheetId="45">'[1]Table 39_'!#REF!</definedName>
    <definedName name="_ftnref1_51" localSheetId="46">'[1]Table 39_'!#REF!</definedName>
    <definedName name="_ftnref1_51" localSheetId="47">'[1]Table 39_'!#REF!</definedName>
    <definedName name="_ftnref1_51" localSheetId="48">'[1]Table 39_'!#REF!</definedName>
    <definedName name="_ftnref1_51" localSheetId="23">'[1]Table 39_'!#REF!</definedName>
    <definedName name="_ftnref1_51" localSheetId="21">'[1]Table 39_'!#REF!</definedName>
    <definedName name="_ftnref1_51" localSheetId="22">'[1]Table 39_'!#REF!</definedName>
    <definedName name="_ftnref1_51">'[1]Table 39_'!#REF!</definedName>
    <definedName name="_ftnref1_51_10" localSheetId="19">'[2]Table 39_'!#REF!</definedName>
    <definedName name="_ftnref1_51_10" localSheetId="20">'[2]Table 39_'!#REF!</definedName>
    <definedName name="_ftnref1_51_10" localSheetId="32">'[2]Table 39_'!#REF!</definedName>
    <definedName name="_ftnref1_51_10" localSheetId="50">'[2]Table 39_'!#REF!</definedName>
    <definedName name="_ftnref1_51_10" localSheetId="6">'[2]Table 39_'!#REF!</definedName>
    <definedName name="_ftnref1_51_10" localSheetId="14">'[2]Table 39_'!#REF!</definedName>
    <definedName name="_ftnref1_51_10" localSheetId="15">'[2]Table 39_'!#REF!</definedName>
    <definedName name="_ftnref1_51_10" localSheetId="16">'[2]Table 39_'!#REF!</definedName>
    <definedName name="_ftnref1_51_10" localSheetId="38">'[2]Table 39_'!#REF!</definedName>
    <definedName name="_ftnref1_51_10" localSheetId="40">'[2]Table 39_'!#REF!</definedName>
    <definedName name="_ftnref1_51_10" localSheetId="43">'[2]Table 39_'!#REF!</definedName>
    <definedName name="_ftnref1_51_10" localSheetId="44">'[2]Table 39_'!#REF!</definedName>
    <definedName name="_ftnref1_51_10" localSheetId="45">'[2]Table 39_'!#REF!</definedName>
    <definedName name="_ftnref1_51_10" localSheetId="46">'[2]Table 39_'!#REF!</definedName>
    <definedName name="_ftnref1_51_10" localSheetId="47">'[2]Table 39_'!#REF!</definedName>
    <definedName name="_ftnref1_51_10" localSheetId="48">'[2]Table 39_'!#REF!</definedName>
    <definedName name="_ftnref1_51_10" localSheetId="23">'[2]Table 39_'!#REF!</definedName>
    <definedName name="_ftnref1_51_10" localSheetId="21">'[2]Table 39_'!#REF!</definedName>
    <definedName name="_ftnref1_51_10" localSheetId="22">'[2]Table 39_'!#REF!</definedName>
    <definedName name="_ftnref1_51_10">'[2]Table 39_'!#REF!</definedName>
    <definedName name="_ftnref1_51_15" localSheetId="19">'[2]Table 39_'!#REF!</definedName>
    <definedName name="_ftnref1_51_15" localSheetId="20">'[2]Table 39_'!#REF!</definedName>
    <definedName name="_ftnref1_51_15" localSheetId="32">'[2]Table 39_'!#REF!</definedName>
    <definedName name="_ftnref1_51_15" localSheetId="50">'[2]Table 39_'!#REF!</definedName>
    <definedName name="_ftnref1_51_15" localSheetId="6">'[2]Table 39_'!#REF!</definedName>
    <definedName name="_ftnref1_51_15" localSheetId="14">'[2]Table 39_'!#REF!</definedName>
    <definedName name="_ftnref1_51_15" localSheetId="15">'[2]Table 39_'!#REF!</definedName>
    <definedName name="_ftnref1_51_15" localSheetId="16">'[2]Table 39_'!#REF!</definedName>
    <definedName name="_ftnref1_51_15" localSheetId="38">'[2]Table 39_'!#REF!</definedName>
    <definedName name="_ftnref1_51_15" localSheetId="40">'[2]Table 39_'!#REF!</definedName>
    <definedName name="_ftnref1_51_15" localSheetId="43">'[2]Table 39_'!#REF!</definedName>
    <definedName name="_ftnref1_51_15" localSheetId="44">'[2]Table 39_'!#REF!</definedName>
    <definedName name="_ftnref1_51_15" localSheetId="45">'[2]Table 39_'!#REF!</definedName>
    <definedName name="_ftnref1_51_15" localSheetId="46">'[2]Table 39_'!#REF!</definedName>
    <definedName name="_ftnref1_51_15" localSheetId="47">'[2]Table 39_'!#REF!</definedName>
    <definedName name="_ftnref1_51_15" localSheetId="48">'[2]Table 39_'!#REF!</definedName>
    <definedName name="_ftnref1_51_15" localSheetId="23">'[2]Table 39_'!#REF!</definedName>
    <definedName name="_ftnref1_51_15" localSheetId="21">'[2]Table 39_'!#REF!</definedName>
    <definedName name="_ftnref1_51_15" localSheetId="22">'[2]Table 39_'!#REF!</definedName>
    <definedName name="_ftnref1_51_15">'[2]Table 39_'!#REF!</definedName>
    <definedName name="_ftnref1_51_18" localSheetId="19">'[2]Table 39_'!#REF!</definedName>
    <definedName name="_ftnref1_51_18" localSheetId="20">'[2]Table 39_'!#REF!</definedName>
    <definedName name="_ftnref1_51_18" localSheetId="32">'[2]Table 39_'!#REF!</definedName>
    <definedName name="_ftnref1_51_18" localSheetId="50">'[2]Table 39_'!#REF!</definedName>
    <definedName name="_ftnref1_51_18" localSheetId="6">'[2]Table 39_'!#REF!</definedName>
    <definedName name="_ftnref1_51_18" localSheetId="14">'[2]Table 39_'!#REF!</definedName>
    <definedName name="_ftnref1_51_18" localSheetId="15">'[2]Table 39_'!#REF!</definedName>
    <definedName name="_ftnref1_51_18" localSheetId="16">'[2]Table 39_'!#REF!</definedName>
    <definedName name="_ftnref1_51_18" localSheetId="38">'[2]Table 39_'!#REF!</definedName>
    <definedName name="_ftnref1_51_18" localSheetId="40">'[2]Table 39_'!#REF!</definedName>
    <definedName name="_ftnref1_51_18" localSheetId="43">'[2]Table 39_'!#REF!</definedName>
    <definedName name="_ftnref1_51_18" localSheetId="44">'[2]Table 39_'!#REF!</definedName>
    <definedName name="_ftnref1_51_18" localSheetId="45">'[2]Table 39_'!#REF!</definedName>
    <definedName name="_ftnref1_51_18" localSheetId="46">'[2]Table 39_'!#REF!</definedName>
    <definedName name="_ftnref1_51_18" localSheetId="47">'[2]Table 39_'!#REF!</definedName>
    <definedName name="_ftnref1_51_18" localSheetId="48">'[2]Table 39_'!#REF!</definedName>
    <definedName name="_ftnref1_51_18" localSheetId="23">'[2]Table 39_'!#REF!</definedName>
    <definedName name="_ftnref1_51_18" localSheetId="21">'[2]Table 39_'!#REF!</definedName>
    <definedName name="_ftnref1_51_18" localSheetId="22">'[2]Table 39_'!#REF!</definedName>
    <definedName name="_ftnref1_51_18">'[2]Table 39_'!#REF!</definedName>
    <definedName name="_ftnref1_51_19" localSheetId="19">'[2]Table 39_'!#REF!</definedName>
    <definedName name="_ftnref1_51_19" localSheetId="20">'[2]Table 39_'!#REF!</definedName>
    <definedName name="_ftnref1_51_19" localSheetId="32">'[2]Table 39_'!#REF!</definedName>
    <definedName name="_ftnref1_51_19" localSheetId="50">'[2]Table 39_'!#REF!</definedName>
    <definedName name="_ftnref1_51_19" localSheetId="6">'[2]Table 39_'!#REF!</definedName>
    <definedName name="_ftnref1_51_19" localSheetId="14">'[2]Table 39_'!#REF!</definedName>
    <definedName name="_ftnref1_51_19" localSheetId="15">'[2]Table 39_'!#REF!</definedName>
    <definedName name="_ftnref1_51_19" localSheetId="16">'[2]Table 39_'!#REF!</definedName>
    <definedName name="_ftnref1_51_19" localSheetId="38">'[2]Table 39_'!#REF!</definedName>
    <definedName name="_ftnref1_51_19" localSheetId="40">'[2]Table 39_'!#REF!</definedName>
    <definedName name="_ftnref1_51_19" localSheetId="43">'[2]Table 39_'!#REF!</definedName>
    <definedName name="_ftnref1_51_19" localSheetId="44">'[2]Table 39_'!#REF!</definedName>
    <definedName name="_ftnref1_51_19" localSheetId="45">'[2]Table 39_'!#REF!</definedName>
    <definedName name="_ftnref1_51_19" localSheetId="46">'[2]Table 39_'!#REF!</definedName>
    <definedName name="_ftnref1_51_19" localSheetId="47">'[2]Table 39_'!#REF!</definedName>
    <definedName name="_ftnref1_51_19" localSheetId="48">'[2]Table 39_'!#REF!</definedName>
    <definedName name="_ftnref1_51_19" localSheetId="23">'[2]Table 39_'!#REF!</definedName>
    <definedName name="_ftnref1_51_19" localSheetId="21">'[2]Table 39_'!#REF!</definedName>
    <definedName name="_ftnref1_51_19" localSheetId="22">'[2]Table 39_'!#REF!</definedName>
    <definedName name="_ftnref1_51_19">'[2]Table 39_'!#REF!</definedName>
    <definedName name="_ftnref1_51_20" localSheetId="19">'[2]Table 39_'!#REF!</definedName>
    <definedName name="_ftnref1_51_20" localSheetId="20">'[2]Table 39_'!#REF!</definedName>
    <definedName name="_ftnref1_51_20" localSheetId="32">'[2]Table 39_'!#REF!</definedName>
    <definedName name="_ftnref1_51_20" localSheetId="50">'[2]Table 39_'!#REF!</definedName>
    <definedName name="_ftnref1_51_20" localSheetId="6">'[2]Table 39_'!#REF!</definedName>
    <definedName name="_ftnref1_51_20" localSheetId="14">'[2]Table 39_'!#REF!</definedName>
    <definedName name="_ftnref1_51_20" localSheetId="15">'[2]Table 39_'!#REF!</definedName>
    <definedName name="_ftnref1_51_20" localSheetId="16">'[2]Table 39_'!#REF!</definedName>
    <definedName name="_ftnref1_51_20" localSheetId="38">'[2]Table 39_'!#REF!</definedName>
    <definedName name="_ftnref1_51_20" localSheetId="40">'[2]Table 39_'!#REF!</definedName>
    <definedName name="_ftnref1_51_20" localSheetId="43">'[2]Table 39_'!#REF!</definedName>
    <definedName name="_ftnref1_51_20" localSheetId="44">'[2]Table 39_'!#REF!</definedName>
    <definedName name="_ftnref1_51_20" localSheetId="45">'[2]Table 39_'!#REF!</definedName>
    <definedName name="_ftnref1_51_20" localSheetId="46">'[2]Table 39_'!#REF!</definedName>
    <definedName name="_ftnref1_51_20" localSheetId="47">'[2]Table 39_'!#REF!</definedName>
    <definedName name="_ftnref1_51_20" localSheetId="48">'[2]Table 39_'!#REF!</definedName>
    <definedName name="_ftnref1_51_20" localSheetId="23">'[2]Table 39_'!#REF!</definedName>
    <definedName name="_ftnref1_51_20" localSheetId="21">'[2]Table 39_'!#REF!</definedName>
    <definedName name="_ftnref1_51_20" localSheetId="22">'[2]Table 39_'!#REF!</definedName>
    <definedName name="_ftnref1_51_20">'[2]Table 39_'!#REF!</definedName>
    <definedName name="_ftnref1_51_21" localSheetId="19">'[2]Table 39_'!#REF!</definedName>
    <definedName name="_ftnref1_51_21" localSheetId="20">'[2]Table 39_'!#REF!</definedName>
    <definedName name="_ftnref1_51_21" localSheetId="32">'[2]Table 39_'!#REF!</definedName>
    <definedName name="_ftnref1_51_21" localSheetId="50">'[2]Table 39_'!#REF!</definedName>
    <definedName name="_ftnref1_51_21" localSheetId="6">'[2]Table 39_'!#REF!</definedName>
    <definedName name="_ftnref1_51_21" localSheetId="14">'[2]Table 39_'!#REF!</definedName>
    <definedName name="_ftnref1_51_21" localSheetId="15">'[2]Table 39_'!#REF!</definedName>
    <definedName name="_ftnref1_51_21" localSheetId="16">'[2]Table 39_'!#REF!</definedName>
    <definedName name="_ftnref1_51_21" localSheetId="38">'[2]Table 39_'!#REF!</definedName>
    <definedName name="_ftnref1_51_21" localSheetId="40">'[2]Table 39_'!#REF!</definedName>
    <definedName name="_ftnref1_51_21" localSheetId="43">'[2]Table 39_'!#REF!</definedName>
    <definedName name="_ftnref1_51_21" localSheetId="44">'[2]Table 39_'!#REF!</definedName>
    <definedName name="_ftnref1_51_21" localSheetId="45">'[2]Table 39_'!#REF!</definedName>
    <definedName name="_ftnref1_51_21" localSheetId="46">'[2]Table 39_'!#REF!</definedName>
    <definedName name="_ftnref1_51_21" localSheetId="47">'[2]Table 39_'!#REF!</definedName>
    <definedName name="_ftnref1_51_21" localSheetId="48">'[2]Table 39_'!#REF!</definedName>
    <definedName name="_ftnref1_51_21" localSheetId="23">'[2]Table 39_'!#REF!</definedName>
    <definedName name="_ftnref1_51_21" localSheetId="21">'[2]Table 39_'!#REF!</definedName>
    <definedName name="_ftnref1_51_21" localSheetId="22">'[2]Table 39_'!#REF!</definedName>
    <definedName name="_ftnref1_51_21">'[2]Table 39_'!#REF!</definedName>
    <definedName name="_ftnref1_51_23" localSheetId="19">'[2]Table 39_'!#REF!</definedName>
    <definedName name="_ftnref1_51_23" localSheetId="20">'[2]Table 39_'!#REF!</definedName>
    <definedName name="_ftnref1_51_23" localSheetId="32">'[2]Table 39_'!#REF!</definedName>
    <definedName name="_ftnref1_51_23" localSheetId="50">'[2]Table 39_'!#REF!</definedName>
    <definedName name="_ftnref1_51_23" localSheetId="6">'[2]Table 39_'!#REF!</definedName>
    <definedName name="_ftnref1_51_23" localSheetId="14">'[2]Table 39_'!#REF!</definedName>
    <definedName name="_ftnref1_51_23" localSheetId="15">'[2]Table 39_'!#REF!</definedName>
    <definedName name="_ftnref1_51_23" localSheetId="16">'[2]Table 39_'!#REF!</definedName>
    <definedName name="_ftnref1_51_23" localSheetId="38">'[2]Table 39_'!#REF!</definedName>
    <definedName name="_ftnref1_51_23" localSheetId="40">'[2]Table 39_'!#REF!</definedName>
    <definedName name="_ftnref1_51_23" localSheetId="43">'[2]Table 39_'!#REF!</definedName>
    <definedName name="_ftnref1_51_23" localSheetId="44">'[2]Table 39_'!#REF!</definedName>
    <definedName name="_ftnref1_51_23" localSheetId="45">'[2]Table 39_'!#REF!</definedName>
    <definedName name="_ftnref1_51_23" localSheetId="46">'[2]Table 39_'!#REF!</definedName>
    <definedName name="_ftnref1_51_23" localSheetId="47">'[2]Table 39_'!#REF!</definedName>
    <definedName name="_ftnref1_51_23" localSheetId="48">'[2]Table 39_'!#REF!</definedName>
    <definedName name="_ftnref1_51_23" localSheetId="23">'[2]Table 39_'!#REF!</definedName>
    <definedName name="_ftnref1_51_23" localSheetId="21">'[2]Table 39_'!#REF!</definedName>
    <definedName name="_ftnref1_51_23" localSheetId="22">'[2]Table 39_'!#REF!</definedName>
    <definedName name="_ftnref1_51_23">'[2]Table 39_'!#REF!</definedName>
    <definedName name="_ftnref1_51_24" localSheetId="19">'[2]Table 39_'!#REF!</definedName>
    <definedName name="_ftnref1_51_24" localSheetId="20">'[2]Table 39_'!#REF!</definedName>
    <definedName name="_ftnref1_51_24" localSheetId="32">'[2]Table 39_'!#REF!</definedName>
    <definedName name="_ftnref1_51_24" localSheetId="50">'[2]Table 39_'!#REF!</definedName>
    <definedName name="_ftnref1_51_24" localSheetId="6">'[2]Table 39_'!#REF!</definedName>
    <definedName name="_ftnref1_51_24" localSheetId="14">'[2]Table 39_'!#REF!</definedName>
    <definedName name="_ftnref1_51_24" localSheetId="15">'[2]Table 39_'!#REF!</definedName>
    <definedName name="_ftnref1_51_24" localSheetId="16">'[2]Table 39_'!#REF!</definedName>
    <definedName name="_ftnref1_51_24" localSheetId="38">'[2]Table 39_'!#REF!</definedName>
    <definedName name="_ftnref1_51_24" localSheetId="40">'[2]Table 39_'!#REF!</definedName>
    <definedName name="_ftnref1_51_24" localSheetId="43">'[2]Table 39_'!#REF!</definedName>
    <definedName name="_ftnref1_51_24" localSheetId="44">'[2]Table 39_'!#REF!</definedName>
    <definedName name="_ftnref1_51_24" localSheetId="45">'[2]Table 39_'!#REF!</definedName>
    <definedName name="_ftnref1_51_24" localSheetId="46">'[2]Table 39_'!#REF!</definedName>
    <definedName name="_ftnref1_51_24" localSheetId="47">'[2]Table 39_'!#REF!</definedName>
    <definedName name="_ftnref1_51_24" localSheetId="48">'[2]Table 39_'!#REF!</definedName>
    <definedName name="_ftnref1_51_24" localSheetId="23">'[2]Table 39_'!#REF!</definedName>
    <definedName name="_ftnref1_51_24" localSheetId="21">'[2]Table 39_'!#REF!</definedName>
    <definedName name="_ftnref1_51_24" localSheetId="22">'[2]Table 39_'!#REF!</definedName>
    <definedName name="_ftnref1_51_24">'[2]Table 39_'!#REF!</definedName>
    <definedName name="_ftnref1_51_4" localSheetId="19">'[2]Table 39_'!#REF!</definedName>
    <definedName name="_ftnref1_51_4" localSheetId="20">'[2]Table 39_'!#REF!</definedName>
    <definedName name="_ftnref1_51_4" localSheetId="32">'[2]Table 39_'!#REF!</definedName>
    <definedName name="_ftnref1_51_4" localSheetId="50">'[2]Table 39_'!#REF!</definedName>
    <definedName name="_ftnref1_51_4" localSheetId="6">'[2]Table 39_'!#REF!</definedName>
    <definedName name="_ftnref1_51_4" localSheetId="14">'[2]Table 39_'!#REF!</definedName>
    <definedName name="_ftnref1_51_4" localSheetId="15">'[2]Table 39_'!#REF!</definedName>
    <definedName name="_ftnref1_51_4" localSheetId="16">'[2]Table 39_'!#REF!</definedName>
    <definedName name="_ftnref1_51_4" localSheetId="38">'[2]Table 39_'!#REF!</definedName>
    <definedName name="_ftnref1_51_4" localSheetId="40">'[2]Table 39_'!#REF!</definedName>
    <definedName name="_ftnref1_51_4" localSheetId="43">'[2]Table 39_'!#REF!</definedName>
    <definedName name="_ftnref1_51_4" localSheetId="44">'[2]Table 39_'!#REF!</definedName>
    <definedName name="_ftnref1_51_4" localSheetId="45">'[2]Table 39_'!#REF!</definedName>
    <definedName name="_ftnref1_51_4" localSheetId="46">'[2]Table 39_'!#REF!</definedName>
    <definedName name="_ftnref1_51_4" localSheetId="47">'[2]Table 39_'!#REF!</definedName>
    <definedName name="_ftnref1_51_4" localSheetId="48">'[2]Table 39_'!#REF!</definedName>
    <definedName name="_ftnref1_51_4" localSheetId="23">'[2]Table 39_'!#REF!</definedName>
    <definedName name="_ftnref1_51_4" localSheetId="21">'[2]Table 39_'!#REF!</definedName>
    <definedName name="_ftnref1_51_4" localSheetId="22">'[2]Table 39_'!#REF!</definedName>
    <definedName name="_ftnref1_51_4">'[2]Table 39_'!#REF!</definedName>
    <definedName name="_ftnref1_51_5" localSheetId="19">'[2]Table 39_'!#REF!</definedName>
    <definedName name="_ftnref1_51_5" localSheetId="20">'[2]Table 39_'!#REF!</definedName>
    <definedName name="_ftnref1_51_5" localSheetId="32">'[2]Table 39_'!#REF!</definedName>
    <definedName name="_ftnref1_51_5" localSheetId="50">'[2]Table 39_'!#REF!</definedName>
    <definedName name="_ftnref1_51_5" localSheetId="6">'[2]Table 39_'!#REF!</definedName>
    <definedName name="_ftnref1_51_5" localSheetId="14">'[2]Table 39_'!#REF!</definedName>
    <definedName name="_ftnref1_51_5" localSheetId="15">'[2]Table 39_'!#REF!</definedName>
    <definedName name="_ftnref1_51_5" localSheetId="16">'[2]Table 39_'!#REF!</definedName>
    <definedName name="_ftnref1_51_5" localSheetId="38">'[2]Table 39_'!#REF!</definedName>
    <definedName name="_ftnref1_51_5" localSheetId="40">'[2]Table 39_'!#REF!</definedName>
    <definedName name="_ftnref1_51_5" localSheetId="43">'[2]Table 39_'!#REF!</definedName>
    <definedName name="_ftnref1_51_5" localSheetId="44">'[2]Table 39_'!#REF!</definedName>
    <definedName name="_ftnref1_51_5" localSheetId="45">'[2]Table 39_'!#REF!</definedName>
    <definedName name="_ftnref1_51_5" localSheetId="46">'[2]Table 39_'!#REF!</definedName>
    <definedName name="_ftnref1_51_5" localSheetId="47">'[2]Table 39_'!#REF!</definedName>
    <definedName name="_ftnref1_51_5" localSheetId="48">'[2]Table 39_'!#REF!</definedName>
    <definedName name="_ftnref1_51_5" localSheetId="23">'[2]Table 39_'!#REF!</definedName>
    <definedName name="_ftnref1_51_5" localSheetId="21">'[2]Table 39_'!#REF!</definedName>
    <definedName name="_ftnref1_51_5" localSheetId="22">'[2]Table 39_'!#REF!</definedName>
    <definedName name="_ftnref1_51_5">'[2]Table 39_'!#REF!</definedName>
    <definedName name="_h" localSheetId="19">'[2]Table 39_'!#REF!</definedName>
    <definedName name="_h" localSheetId="20">'[2]Table 39_'!#REF!</definedName>
    <definedName name="_h" localSheetId="32">'[2]Table 39_'!#REF!</definedName>
    <definedName name="_h" localSheetId="50">'[2]Table 39_'!#REF!</definedName>
    <definedName name="_h" localSheetId="6">'[2]Table 39_'!#REF!</definedName>
    <definedName name="_h" localSheetId="14">'[2]Table 39_'!#REF!</definedName>
    <definedName name="_h" localSheetId="15">'[2]Table 39_'!#REF!</definedName>
    <definedName name="_h" localSheetId="16">'[2]Table 39_'!#REF!</definedName>
    <definedName name="_h" localSheetId="38">'[2]Table 39_'!#REF!</definedName>
    <definedName name="_h" localSheetId="40">'[2]Table 39_'!#REF!</definedName>
    <definedName name="_h" localSheetId="43">'[2]Table 39_'!#REF!</definedName>
    <definedName name="_h" localSheetId="44">'[2]Table 39_'!#REF!</definedName>
    <definedName name="_h" localSheetId="45">'[2]Table 39_'!#REF!</definedName>
    <definedName name="_h" localSheetId="46">'[2]Table 39_'!#REF!</definedName>
    <definedName name="_h" localSheetId="47">'[2]Table 39_'!#REF!</definedName>
    <definedName name="_h" localSheetId="48">'[2]Table 39_'!#REF!</definedName>
    <definedName name="_h" localSheetId="23">'[2]Table 39_'!#REF!</definedName>
    <definedName name="_h" localSheetId="21">'[2]Table 39_'!#REF!</definedName>
    <definedName name="_h" localSheetId="22">'[2]Table 39_'!#REF!</definedName>
    <definedName name="_h">'[2]Table 39_'!#REF!</definedName>
    <definedName name="App">[3]Lists!$A$27:$A$29</definedName>
    <definedName name="Carlos" localSheetId="4">#REF!</definedName>
    <definedName name="Carlos" localSheetId="19">#REF!</definedName>
    <definedName name="Carlos" localSheetId="20">#REF!</definedName>
    <definedName name="Carlos" localSheetId="32">#REF!</definedName>
    <definedName name="Carlos" localSheetId="50">#REF!</definedName>
    <definedName name="Carlos" localSheetId="52">#REF!</definedName>
    <definedName name="Carlos" localSheetId="3">#REF!</definedName>
    <definedName name="Carlos" localSheetId="5">#REF!</definedName>
    <definedName name="Carlos" localSheetId="6">#REF!</definedName>
    <definedName name="Carlos" localSheetId="8">#REF!</definedName>
    <definedName name="Carlos" localSheetId="10">#REF!</definedName>
    <definedName name="Carlos" localSheetId="14">#REF!</definedName>
    <definedName name="Carlos" localSheetId="15">#REF!</definedName>
    <definedName name="Carlos" localSheetId="16">#REF!</definedName>
    <definedName name="Carlos" localSheetId="38">#REF!</definedName>
    <definedName name="Carlos" localSheetId="40">#REF!</definedName>
    <definedName name="Carlos" localSheetId="41">#REF!</definedName>
    <definedName name="Carlos" localSheetId="43">#REF!</definedName>
    <definedName name="Carlos" localSheetId="44">#REF!</definedName>
    <definedName name="Carlos" localSheetId="45">#REF!</definedName>
    <definedName name="Carlos" localSheetId="46">#REF!</definedName>
    <definedName name="Carlos" localSheetId="47">#REF!</definedName>
    <definedName name="Carlos" localSheetId="48">#REF!</definedName>
    <definedName name="Carlos" localSheetId="17">#REF!</definedName>
    <definedName name="Carlos" localSheetId="23">#REF!</definedName>
    <definedName name="Carlos" localSheetId="21">#REF!</definedName>
    <definedName name="Carlos" localSheetId="22">#REF!</definedName>
    <definedName name="Carlos">#REF!</definedName>
    <definedName name="dsa" localSheetId="4">#REF!</definedName>
    <definedName name="dsa" localSheetId="19">#REF!</definedName>
    <definedName name="dsa" localSheetId="20">#REF!</definedName>
    <definedName name="dsa" localSheetId="32">#REF!</definedName>
    <definedName name="dsa" localSheetId="50">#REF!</definedName>
    <definedName name="dsa" localSheetId="52">#REF!</definedName>
    <definedName name="dsa" localSheetId="3">#REF!</definedName>
    <definedName name="dsa" localSheetId="5">#REF!</definedName>
    <definedName name="dsa" localSheetId="6">#REF!</definedName>
    <definedName name="dsa" localSheetId="8">#REF!</definedName>
    <definedName name="dsa" localSheetId="10">#REF!</definedName>
    <definedName name="dsa" localSheetId="14">#REF!</definedName>
    <definedName name="dsa" localSheetId="15">#REF!</definedName>
    <definedName name="dsa" localSheetId="16">#REF!</definedName>
    <definedName name="dsa" localSheetId="38">#REF!</definedName>
    <definedName name="dsa" localSheetId="40">#REF!</definedName>
    <definedName name="dsa" localSheetId="41">#REF!</definedName>
    <definedName name="dsa" localSheetId="43">#REF!</definedName>
    <definedName name="dsa" localSheetId="44">#REF!</definedName>
    <definedName name="dsa" localSheetId="45">#REF!</definedName>
    <definedName name="dsa" localSheetId="46">#REF!</definedName>
    <definedName name="dsa" localSheetId="47">#REF!</definedName>
    <definedName name="dsa" localSheetId="48">#REF!</definedName>
    <definedName name="dsa" localSheetId="17">#REF!</definedName>
    <definedName name="dsa" localSheetId="23">#REF!</definedName>
    <definedName name="dsa" localSheetId="21">#REF!</definedName>
    <definedName name="dsa" localSheetId="22">#REF!</definedName>
    <definedName name="dsa">#REF!</definedName>
    <definedName name="fdsg" localSheetId="4">'[1]Table 39_'!#REF!</definedName>
    <definedName name="fdsg" localSheetId="19">'[1]Table 39_'!#REF!</definedName>
    <definedName name="fdsg" localSheetId="20">'[1]Table 39_'!#REF!</definedName>
    <definedName name="fdsg" localSheetId="32">'[1]Table 39_'!#REF!</definedName>
    <definedName name="fdsg" localSheetId="6">'[1]Table 39_'!#REF!</definedName>
    <definedName name="fdsg" localSheetId="14">'[1]Table 39_'!#REF!</definedName>
    <definedName name="fdsg" localSheetId="15">'[1]Table 39_'!#REF!</definedName>
    <definedName name="fdsg" localSheetId="16">'[1]Table 39_'!#REF!</definedName>
    <definedName name="fdsg" localSheetId="38">'[1]Table 39_'!#REF!</definedName>
    <definedName name="fdsg" localSheetId="40">'[1]Table 39_'!#REF!</definedName>
    <definedName name="fdsg" localSheetId="41">'[1]Table 39_'!#REF!</definedName>
    <definedName name="fdsg" localSheetId="43">'[1]Table 39_'!#REF!</definedName>
    <definedName name="fdsg" localSheetId="44">'[1]Table 39_'!#REF!</definedName>
    <definedName name="fdsg" localSheetId="45">'[1]Table 39_'!#REF!</definedName>
    <definedName name="fdsg" localSheetId="46">'[1]Table 39_'!#REF!</definedName>
    <definedName name="fdsg" localSheetId="47">'[1]Table 39_'!#REF!</definedName>
    <definedName name="fdsg" localSheetId="48">'[1]Table 39_'!#REF!</definedName>
    <definedName name="fdsg" localSheetId="23">'[1]Table 39_'!#REF!</definedName>
    <definedName name="fdsg" localSheetId="21">'[1]Table 39_'!#REF!</definedName>
    <definedName name="fdsg" localSheetId="22">'[1]Table 39_'!#REF!</definedName>
    <definedName name="fdsg">'[1]Table 39_'!#REF!</definedName>
    <definedName name="fff" localSheetId="4">'[2]Table 39_'!#REF!</definedName>
    <definedName name="fff" localSheetId="19">'[2]Table 39_'!#REF!</definedName>
    <definedName name="fff" localSheetId="20">'[2]Table 39_'!#REF!</definedName>
    <definedName name="fff" localSheetId="32">'[2]Table 39_'!#REF!</definedName>
    <definedName name="fff" localSheetId="50">'[2]Table 39_'!#REF!</definedName>
    <definedName name="fff" localSheetId="6">'[2]Table 39_'!#REF!</definedName>
    <definedName name="fff" localSheetId="14">'[2]Table 39_'!#REF!</definedName>
    <definedName name="fff" localSheetId="15">'[2]Table 39_'!#REF!</definedName>
    <definedName name="fff" localSheetId="16">'[2]Table 39_'!#REF!</definedName>
    <definedName name="fff" localSheetId="38">'[2]Table 39_'!#REF!</definedName>
    <definedName name="fff" localSheetId="40">'[2]Table 39_'!#REF!</definedName>
    <definedName name="fff" localSheetId="41">'[2]Table 39_'!#REF!</definedName>
    <definedName name="fff" localSheetId="43">'[2]Table 39_'!#REF!</definedName>
    <definedName name="fff" localSheetId="44">'[2]Table 39_'!#REF!</definedName>
    <definedName name="fff" localSheetId="45">'[2]Table 39_'!#REF!</definedName>
    <definedName name="fff" localSheetId="46">'[2]Table 39_'!#REF!</definedName>
    <definedName name="fff" localSheetId="47">'[2]Table 39_'!#REF!</definedName>
    <definedName name="fff" localSheetId="48">'[2]Table 39_'!#REF!</definedName>
    <definedName name="fff" localSheetId="23">'[2]Table 39_'!#REF!</definedName>
    <definedName name="fff" localSheetId="21">'[2]Table 39_'!#REF!</definedName>
    <definedName name="fff" localSheetId="22">'[2]Table 39_'!#REF!</definedName>
    <definedName name="fff">'[2]Table 39_'!#REF!</definedName>
    <definedName name="Frequency">[3]Lists!$A$21:$A$25</definedName>
    <definedName name="ho" localSheetId="4">#REF!</definedName>
    <definedName name="ho" localSheetId="19">#REF!</definedName>
    <definedName name="ho" localSheetId="20">#REF!</definedName>
    <definedName name="ho" localSheetId="32">#REF!</definedName>
    <definedName name="ho" localSheetId="50">#REF!</definedName>
    <definedName name="ho" localSheetId="52">#REF!</definedName>
    <definedName name="ho" localSheetId="3">#REF!</definedName>
    <definedName name="ho" localSheetId="5">#REF!</definedName>
    <definedName name="ho" localSheetId="6">#REF!</definedName>
    <definedName name="ho" localSheetId="8">#REF!</definedName>
    <definedName name="ho" localSheetId="10">#REF!</definedName>
    <definedName name="ho" localSheetId="14">#REF!</definedName>
    <definedName name="ho" localSheetId="15">#REF!</definedName>
    <definedName name="ho" localSheetId="16">#REF!</definedName>
    <definedName name="ho" localSheetId="38">#REF!</definedName>
    <definedName name="ho" localSheetId="40">#REF!</definedName>
    <definedName name="ho" localSheetId="41">#REF!</definedName>
    <definedName name="ho" localSheetId="43">#REF!</definedName>
    <definedName name="ho" localSheetId="44">#REF!</definedName>
    <definedName name="ho" localSheetId="45">#REF!</definedName>
    <definedName name="ho" localSheetId="46">#REF!</definedName>
    <definedName name="ho" localSheetId="47">#REF!</definedName>
    <definedName name="ho" localSheetId="48">#REF!</definedName>
    <definedName name="ho" localSheetId="17">#REF!</definedName>
    <definedName name="ho" localSheetId="23">#REF!</definedName>
    <definedName name="ho" localSheetId="21">#REF!</definedName>
    <definedName name="ho" localSheetId="22">#REF!</definedName>
    <definedName name="ho">#REF!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4">#REF!</definedName>
    <definedName name="JedenRadekPodSestavou" localSheetId="19">#REF!</definedName>
    <definedName name="JedenRadekPodSestavou" localSheetId="20">#REF!</definedName>
    <definedName name="JedenRadekPodSestavou" localSheetId="32">#REF!</definedName>
    <definedName name="JedenRadekPodSestavou" localSheetId="50">#REF!</definedName>
    <definedName name="JedenRadekPodSestavou" localSheetId="52">#REF!</definedName>
    <definedName name="JedenRadekPodSestavou" localSheetId="3">#REF!</definedName>
    <definedName name="JedenRadekPodSestavou" localSheetId="5">#REF!</definedName>
    <definedName name="JedenRadekPodSestavou" localSheetId="6">#REF!</definedName>
    <definedName name="JedenRadekPodSestavou" localSheetId="8">#REF!</definedName>
    <definedName name="JedenRadekPodSestavou" localSheetId="10">#REF!</definedName>
    <definedName name="JedenRadekPodSestavou" localSheetId="14">#REF!</definedName>
    <definedName name="JedenRadekPodSestavou" localSheetId="15">#REF!</definedName>
    <definedName name="JedenRadekPodSestavou" localSheetId="16">#REF!</definedName>
    <definedName name="JedenRadekPodSestavou" localSheetId="38">#REF!</definedName>
    <definedName name="JedenRadekPodSestavou" localSheetId="40">#REF!</definedName>
    <definedName name="JedenRadekPodSestavou" localSheetId="41">#REF!</definedName>
    <definedName name="JedenRadekPodSestavou" localSheetId="43">#REF!</definedName>
    <definedName name="JedenRadekPodSestavou" localSheetId="44">#REF!</definedName>
    <definedName name="JedenRadekPodSestavou" localSheetId="45">#REF!</definedName>
    <definedName name="JedenRadekPodSestavou" localSheetId="46">#REF!</definedName>
    <definedName name="JedenRadekPodSestavou" localSheetId="47">#REF!</definedName>
    <definedName name="JedenRadekPodSestavou" localSheetId="48">#REF!</definedName>
    <definedName name="JedenRadekPodSestavou" localSheetId="17">#REF!</definedName>
    <definedName name="JedenRadekPodSestavou" localSheetId="23">#REF!</definedName>
    <definedName name="JedenRadekPodSestavou" localSheetId="21">#REF!</definedName>
    <definedName name="JedenRadekPodSestavou" localSheetId="22">#REF!</definedName>
    <definedName name="JedenRadekPodSestavou">#REF!</definedName>
    <definedName name="JedenRadekPodSestavou_11" localSheetId="4">#REF!</definedName>
    <definedName name="JedenRadekPodSestavou_11" localSheetId="19">#REF!</definedName>
    <definedName name="JedenRadekPodSestavou_11" localSheetId="20">#REF!</definedName>
    <definedName name="JedenRadekPodSestavou_11" localSheetId="32">#REF!</definedName>
    <definedName name="JedenRadekPodSestavou_11" localSheetId="50">#REF!</definedName>
    <definedName name="JedenRadekPodSestavou_11" localSheetId="52">#REF!</definedName>
    <definedName name="JedenRadekPodSestavou_11" localSheetId="3">#REF!</definedName>
    <definedName name="JedenRadekPodSestavou_11" localSheetId="5">#REF!</definedName>
    <definedName name="JedenRadekPodSestavou_11" localSheetId="6">#REF!</definedName>
    <definedName name="JedenRadekPodSestavou_11" localSheetId="8">#REF!</definedName>
    <definedName name="JedenRadekPodSestavou_11" localSheetId="10">#REF!</definedName>
    <definedName name="JedenRadekPodSestavou_11" localSheetId="14">#REF!</definedName>
    <definedName name="JedenRadekPodSestavou_11" localSheetId="15">#REF!</definedName>
    <definedName name="JedenRadekPodSestavou_11" localSheetId="16">#REF!</definedName>
    <definedName name="JedenRadekPodSestavou_11" localSheetId="38">#REF!</definedName>
    <definedName name="JedenRadekPodSestavou_11" localSheetId="40">#REF!</definedName>
    <definedName name="JedenRadekPodSestavou_11" localSheetId="41">#REF!</definedName>
    <definedName name="JedenRadekPodSestavou_11" localSheetId="43">#REF!</definedName>
    <definedName name="JedenRadekPodSestavou_11" localSheetId="44">#REF!</definedName>
    <definedName name="JedenRadekPodSestavou_11" localSheetId="45">#REF!</definedName>
    <definedName name="JedenRadekPodSestavou_11" localSheetId="46">#REF!</definedName>
    <definedName name="JedenRadekPodSestavou_11" localSheetId="47">#REF!</definedName>
    <definedName name="JedenRadekPodSestavou_11" localSheetId="48">#REF!</definedName>
    <definedName name="JedenRadekPodSestavou_11" localSheetId="17">#REF!</definedName>
    <definedName name="JedenRadekPodSestavou_11" localSheetId="23">#REF!</definedName>
    <definedName name="JedenRadekPodSestavou_11" localSheetId="21">#REF!</definedName>
    <definedName name="JedenRadekPodSestavou_11" localSheetId="22">#REF!</definedName>
    <definedName name="JedenRadekPodSestavou_11">#REF!</definedName>
    <definedName name="JedenRadekPodSestavou_2" localSheetId="4">#REF!</definedName>
    <definedName name="JedenRadekPodSestavou_2" localSheetId="19">#REF!</definedName>
    <definedName name="JedenRadekPodSestavou_2" localSheetId="20">#REF!</definedName>
    <definedName name="JedenRadekPodSestavou_2" localSheetId="32">#REF!</definedName>
    <definedName name="JedenRadekPodSestavou_2" localSheetId="50">#REF!</definedName>
    <definedName name="JedenRadekPodSestavou_2" localSheetId="52">#REF!</definedName>
    <definedName name="JedenRadekPodSestavou_2" localSheetId="3">#REF!</definedName>
    <definedName name="JedenRadekPodSestavou_2" localSheetId="5">#REF!</definedName>
    <definedName name="JedenRadekPodSestavou_2" localSheetId="6">#REF!</definedName>
    <definedName name="JedenRadekPodSestavou_2" localSheetId="8">#REF!</definedName>
    <definedName name="JedenRadekPodSestavou_2" localSheetId="10">#REF!</definedName>
    <definedName name="JedenRadekPodSestavou_2" localSheetId="14">#REF!</definedName>
    <definedName name="JedenRadekPodSestavou_2" localSheetId="15">#REF!</definedName>
    <definedName name="JedenRadekPodSestavou_2" localSheetId="16">#REF!</definedName>
    <definedName name="JedenRadekPodSestavou_2" localSheetId="38">#REF!</definedName>
    <definedName name="JedenRadekPodSestavou_2" localSheetId="40">#REF!</definedName>
    <definedName name="JedenRadekPodSestavou_2" localSheetId="41">#REF!</definedName>
    <definedName name="JedenRadekPodSestavou_2" localSheetId="43">#REF!</definedName>
    <definedName name="JedenRadekPodSestavou_2" localSheetId="44">#REF!</definedName>
    <definedName name="JedenRadekPodSestavou_2" localSheetId="45">#REF!</definedName>
    <definedName name="JedenRadekPodSestavou_2" localSheetId="46">#REF!</definedName>
    <definedName name="JedenRadekPodSestavou_2" localSheetId="47">#REF!</definedName>
    <definedName name="JedenRadekPodSestavou_2" localSheetId="48">#REF!</definedName>
    <definedName name="JedenRadekPodSestavou_2" localSheetId="17">#REF!</definedName>
    <definedName name="JedenRadekPodSestavou_2" localSheetId="23">#REF!</definedName>
    <definedName name="JedenRadekPodSestavou_2" localSheetId="21">#REF!</definedName>
    <definedName name="JedenRadekPodSestavou_2" localSheetId="22">#REF!</definedName>
    <definedName name="JedenRadekPodSestavou_2">#REF!</definedName>
    <definedName name="JedenRadekPodSestavou_28" localSheetId="4">#REF!</definedName>
    <definedName name="JedenRadekPodSestavou_28" localSheetId="19">#REF!</definedName>
    <definedName name="JedenRadekPodSestavou_28" localSheetId="20">#REF!</definedName>
    <definedName name="JedenRadekPodSestavou_28" localSheetId="32">#REF!</definedName>
    <definedName name="JedenRadekPodSestavou_28" localSheetId="50">#REF!</definedName>
    <definedName name="JedenRadekPodSestavou_28" localSheetId="52">#REF!</definedName>
    <definedName name="JedenRadekPodSestavou_28" localSheetId="3">#REF!</definedName>
    <definedName name="JedenRadekPodSestavou_28" localSheetId="5">#REF!</definedName>
    <definedName name="JedenRadekPodSestavou_28" localSheetId="6">#REF!</definedName>
    <definedName name="JedenRadekPodSestavou_28" localSheetId="8">#REF!</definedName>
    <definedName name="JedenRadekPodSestavou_28" localSheetId="10">#REF!</definedName>
    <definedName name="JedenRadekPodSestavou_28" localSheetId="14">#REF!</definedName>
    <definedName name="JedenRadekPodSestavou_28" localSheetId="15">#REF!</definedName>
    <definedName name="JedenRadekPodSestavou_28" localSheetId="16">#REF!</definedName>
    <definedName name="JedenRadekPodSestavou_28" localSheetId="38">#REF!</definedName>
    <definedName name="JedenRadekPodSestavou_28" localSheetId="40">#REF!</definedName>
    <definedName name="JedenRadekPodSestavou_28" localSheetId="41">#REF!</definedName>
    <definedName name="JedenRadekPodSestavou_28" localSheetId="43">#REF!</definedName>
    <definedName name="JedenRadekPodSestavou_28" localSheetId="44">#REF!</definedName>
    <definedName name="JedenRadekPodSestavou_28" localSheetId="45">#REF!</definedName>
    <definedName name="JedenRadekPodSestavou_28" localSheetId="46">#REF!</definedName>
    <definedName name="JedenRadekPodSestavou_28" localSheetId="47">#REF!</definedName>
    <definedName name="JedenRadekPodSestavou_28" localSheetId="48">#REF!</definedName>
    <definedName name="JedenRadekPodSestavou_28" localSheetId="17">#REF!</definedName>
    <definedName name="JedenRadekPodSestavou_28" localSheetId="23">#REF!</definedName>
    <definedName name="JedenRadekPodSestavou_28" localSheetId="21">#REF!</definedName>
    <definedName name="JedenRadekPodSestavou_28" localSheetId="22">#REF!</definedName>
    <definedName name="JedenRadekPodSestavou_28">#REF!</definedName>
    <definedName name="JedenRadekVedleSestavy" localSheetId="4">#REF!</definedName>
    <definedName name="JedenRadekVedleSestavy" localSheetId="19">#REF!</definedName>
    <definedName name="JedenRadekVedleSestavy" localSheetId="20">#REF!</definedName>
    <definedName name="JedenRadekVedleSestavy" localSheetId="32">#REF!</definedName>
    <definedName name="JedenRadekVedleSestavy" localSheetId="50">#REF!</definedName>
    <definedName name="JedenRadekVedleSestavy" localSheetId="52">#REF!</definedName>
    <definedName name="JedenRadekVedleSestavy" localSheetId="3">#REF!</definedName>
    <definedName name="JedenRadekVedleSestavy" localSheetId="5">#REF!</definedName>
    <definedName name="JedenRadekVedleSestavy" localSheetId="6">#REF!</definedName>
    <definedName name="JedenRadekVedleSestavy" localSheetId="8">#REF!</definedName>
    <definedName name="JedenRadekVedleSestavy" localSheetId="10">#REF!</definedName>
    <definedName name="JedenRadekVedleSestavy" localSheetId="14">#REF!</definedName>
    <definedName name="JedenRadekVedleSestavy" localSheetId="15">#REF!</definedName>
    <definedName name="JedenRadekVedleSestavy" localSheetId="16">#REF!</definedName>
    <definedName name="JedenRadekVedleSestavy" localSheetId="38">#REF!</definedName>
    <definedName name="JedenRadekVedleSestavy" localSheetId="40">#REF!</definedName>
    <definedName name="JedenRadekVedleSestavy" localSheetId="41">#REF!</definedName>
    <definedName name="JedenRadekVedleSestavy" localSheetId="43">#REF!</definedName>
    <definedName name="JedenRadekVedleSestavy" localSheetId="44">#REF!</definedName>
    <definedName name="JedenRadekVedleSestavy" localSheetId="45">#REF!</definedName>
    <definedName name="JedenRadekVedleSestavy" localSheetId="46">#REF!</definedName>
    <definedName name="JedenRadekVedleSestavy" localSheetId="47">#REF!</definedName>
    <definedName name="JedenRadekVedleSestavy" localSheetId="48">#REF!</definedName>
    <definedName name="JedenRadekVedleSestavy" localSheetId="17">#REF!</definedName>
    <definedName name="JedenRadekVedleSestavy" localSheetId="23">#REF!</definedName>
    <definedName name="JedenRadekVedleSestavy" localSheetId="21">#REF!</definedName>
    <definedName name="JedenRadekVedleSestavy" localSheetId="22">#REF!</definedName>
    <definedName name="JedenRadekVedleSestavy">#REF!</definedName>
    <definedName name="JedenRadekVedleSestavy_11" localSheetId="4">#REF!</definedName>
    <definedName name="JedenRadekVedleSestavy_11" localSheetId="19">#REF!</definedName>
    <definedName name="JedenRadekVedleSestavy_11" localSheetId="20">#REF!</definedName>
    <definedName name="JedenRadekVedleSestavy_11" localSheetId="32">#REF!</definedName>
    <definedName name="JedenRadekVedleSestavy_11" localSheetId="50">#REF!</definedName>
    <definedName name="JedenRadekVedleSestavy_11" localSheetId="52">#REF!</definedName>
    <definedName name="JedenRadekVedleSestavy_11" localSheetId="3">#REF!</definedName>
    <definedName name="JedenRadekVedleSestavy_11" localSheetId="5">#REF!</definedName>
    <definedName name="JedenRadekVedleSestavy_11" localSheetId="6">#REF!</definedName>
    <definedName name="JedenRadekVedleSestavy_11" localSheetId="8">#REF!</definedName>
    <definedName name="JedenRadekVedleSestavy_11" localSheetId="10">#REF!</definedName>
    <definedName name="JedenRadekVedleSestavy_11" localSheetId="14">#REF!</definedName>
    <definedName name="JedenRadekVedleSestavy_11" localSheetId="15">#REF!</definedName>
    <definedName name="JedenRadekVedleSestavy_11" localSheetId="16">#REF!</definedName>
    <definedName name="JedenRadekVedleSestavy_11" localSheetId="38">#REF!</definedName>
    <definedName name="JedenRadekVedleSestavy_11" localSheetId="40">#REF!</definedName>
    <definedName name="JedenRadekVedleSestavy_11" localSheetId="41">#REF!</definedName>
    <definedName name="JedenRadekVedleSestavy_11" localSheetId="43">#REF!</definedName>
    <definedName name="JedenRadekVedleSestavy_11" localSheetId="44">#REF!</definedName>
    <definedName name="JedenRadekVedleSestavy_11" localSheetId="45">#REF!</definedName>
    <definedName name="JedenRadekVedleSestavy_11" localSheetId="46">#REF!</definedName>
    <definedName name="JedenRadekVedleSestavy_11" localSheetId="47">#REF!</definedName>
    <definedName name="JedenRadekVedleSestavy_11" localSheetId="48">#REF!</definedName>
    <definedName name="JedenRadekVedleSestavy_11" localSheetId="17">#REF!</definedName>
    <definedName name="JedenRadekVedleSestavy_11" localSheetId="23">#REF!</definedName>
    <definedName name="JedenRadekVedleSestavy_11" localSheetId="21">#REF!</definedName>
    <definedName name="JedenRadekVedleSestavy_11" localSheetId="22">#REF!</definedName>
    <definedName name="JedenRadekVedleSestavy_11">#REF!</definedName>
    <definedName name="JedenRadekVedleSestavy_2" localSheetId="4">#REF!</definedName>
    <definedName name="JedenRadekVedleSestavy_2" localSheetId="19">#REF!</definedName>
    <definedName name="JedenRadekVedleSestavy_2" localSheetId="20">#REF!</definedName>
    <definedName name="JedenRadekVedleSestavy_2" localSheetId="32">#REF!</definedName>
    <definedName name="JedenRadekVedleSestavy_2" localSheetId="50">#REF!</definedName>
    <definedName name="JedenRadekVedleSestavy_2" localSheetId="52">#REF!</definedName>
    <definedName name="JedenRadekVedleSestavy_2" localSheetId="3">#REF!</definedName>
    <definedName name="JedenRadekVedleSestavy_2" localSheetId="5">#REF!</definedName>
    <definedName name="JedenRadekVedleSestavy_2" localSheetId="6">#REF!</definedName>
    <definedName name="JedenRadekVedleSestavy_2" localSheetId="8">#REF!</definedName>
    <definedName name="JedenRadekVedleSestavy_2" localSheetId="10">#REF!</definedName>
    <definedName name="JedenRadekVedleSestavy_2" localSheetId="14">#REF!</definedName>
    <definedName name="JedenRadekVedleSestavy_2" localSheetId="15">#REF!</definedName>
    <definedName name="JedenRadekVedleSestavy_2" localSheetId="16">#REF!</definedName>
    <definedName name="JedenRadekVedleSestavy_2" localSheetId="38">#REF!</definedName>
    <definedName name="JedenRadekVedleSestavy_2" localSheetId="40">#REF!</definedName>
    <definedName name="JedenRadekVedleSestavy_2" localSheetId="41">#REF!</definedName>
    <definedName name="JedenRadekVedleSestavy_2" localSheetId="43">#REF!</definedName>
    <definedName name="JedenRadekVedleSestavy_2" localSheetId="44">#REF!</definedName>
    <definedName name="JedenRadekVedleSestavy_2" localSheetId="45">#REF!</definedName>
    <definedName name="JedenRadekVedleSestavy_2" localSheetId="46">#REF!</definedName>
    <definedName name="JedenRadekVedleSestavy_2" localSheetId="47">#REF!</definedName>
    <definedName name="JedenRadekVedleSestavy_2" localSheetId="48">#REF!</definedName>
    <definedName name="JedenRadekVedleSestavy_2" localSheetId="17">#REF!</definedName>
    <definedName name="JedenRadekVedleSestavy_2" localSheetId="23">#REF!</definedName>
    <definedName name="JedenRadekVedleSestavy_2" localSheetId="21">#REF!</definedName>
    <definedName name="JedenRadekVedleSestavy_2" localSheetId="22">#REF!</definedName>
    <definedName name="JedenRadekVedleSestavy_2">#REF!</definedName>
    <definedName name="JedenRadekVedleSestavy_28" localSheetId="4">#REF!</definedName>
    <definedName name="JedenRadekVedleSestavy_28" localSheetId="19">#REF!</definedName>
    <definedName name="JedenRadekVedleSestavy_28" localSheetId="20">#REF!</definedName>
    <definedName name="JedenRadekVedleSestavy_28" localSheetId="32">#REF!</definedName>
    <definedName name="JedenRadekVedleSestavy_28" localSheetId="50">#REF!</definedName>
    <definedName name="JedenRadekVedleSestavy_28" localSheetId="52">#REF!</definedName>
    <definedName name="JedenRadekVedleSestavy_28" localSheetId="3">#REF!</definedName>
    <definedName name="JedenRadekVedleSestavy_28" localSheetId="5">#REF!</definedName>
    <definedName name="JedenRadekVedleSestavy_28" localSheetId="6">#REF!</definedName>
    <definedName name="JedenRadekVedleSestavy_28" localSheetId="8">#REF!</definedName>
    <definedName name="JedenRadekVedleSestavy_28" localSheetId="10">#REF!</definedName>
    <definedName name="JedenRadekVedleSestavy_28" localSheetId="14">#REF!</definedName>
    <definedName name="JedenRadekVedleSestavy_28" localSheetId="15">#REF!</definedName>
    <definedName name="JedenRadekVedleSestavy_28" localSheetId="16">#REF!</definedName>
    <definedName name="JedenRadekVedleSestavy_28" localSheetId="38">#REF!</definedName>
    <definedName name="JedenRadekVedleSestavy_28" localSheetId="40">#REF!</definedName>
    <definedName name="JedenRadekVedleSestavy_28" localSheetId="41">#REF!</definedName>
    <definedName name="JedenRadekVedleSestavy_28" localSheetId="43">#REF!</definedName>
    <definedName name="JedenRadekVedleSestavy_28" localSheetId="44">#REF!</definedName>
    <definedName name="JedenRadekVedleSestavy_28" localSheetId="45">#REF!</definedName>
    <definedName name="JedenRadekVedleSestavy_28" localSheetId="46">#REF!</definedName>
    <definedName name="JedenRadekVedleSestavy_28" localSheetId="47">#REF!</definedName>
    <definedName name="JedenRadekVedleSestavy_28" localSheetId="48">#REF!</definedName>
    <definedName name="JedenRadekVedleSestavy_28" localSheetId="17">#REF!</definedName>
    <definedName name="JedenRadekVedleSestavy_28" localSheetId="23">#REF!</definedName>
    <definedName name="JedenRadekVedleSestavy_28" localSheetId="21">#REF!</definedName>
    <definedName name="JedenRadekVedleSestavy_28" localSheetId="22">#REF!</definedName>
    <definedName name="JedenRadekVedleSestavy_28">#REF!</definedName>
    <definedName name="kk">'[4]List details'!$C$5:$C$8</definedName>
    <definedName name="ll">'[4]List details'!$C$5:$C$8</definedName>
    <definedName name="MaxOblastTabulky" localSheetId="4">#REF!</definedName>
    <definedName name="MaxOblastTabulky" localSheetId="19">#REF!</definedName>
    <definedName name="MaxOblastTabulky" localSheetId="20">#REF!</definedName>
    <definedName name="MaxOblastTabulky" localSheetId="32">#REF!</definedName>
    <definedName name="MaxOblastTabulky" localSheetId="50">#REF!</definedName>
    <definedName name="MaxOblastTabulky" localSheetId="52">#REF!</definedName>
    <definedName name="MaxOblastTabulky" localSheetId="3">#REF!</definedName>
    <definedName name="MaxOblastTabulky" localSheetId="5">#REF!</definedName>
    <definedName name="MaxOblastTabulky" localSheetId="6">#REF!</definedName>
    <definedName name="MaxOblastTabulky" localSheetId="8">#REF!</definedName>
    <definedName name="MaxOblastTabulky" localSheetId="10">#REF!</definedName>
    <definedName name="MaxOblastTabulky" localSheetId="14">#REF!</definedName>
    <definedName name="MaxOblastTabulky" localSheetId="15">#REF!</definedName>
    <definedName name="MaxOblastTabulky" localSheetId="16">#REF!</definedName>
    <definedName name="MaxOblastTabulky" localSheetId="38">#REF!</definedName>
    <definedName name="MaxOblastTabulky" localSheetId="40">#REF!</definedName>
    <definedName name="MaxOblastTabulky" localSheetId="41">#REF!</definedName>
    <definedName name="MaxOblastTabulky" localSheetId="43">#REF!</definedName>
    <definedName name="MaxOblastTabulky" localSheetId="44">#REF!</definedName>
    <definedName name="MaxOblastTabulky" localSheetId="45">#REF!</definedName>
    <definedName name="MaxOblastTabulky" localSheetId="46">#REF!</definedName>
    <definedName name="MaxOblastTabulky" localSheetId="47">#REF!</definedName>
    <definedName name="MaxOblastTabulky" localSheetId="48">#REF!</definedName>
    <definedName name="MaxOblastTabulky" localSheetId="17">#REF!</definedName>
    <definedName name="MaxOblastTabulky" localSheetId="23">#REF!</definedName>
    <definedName name="MaxOblastTabulky" localSheetId="21">#REF!</definedName>
    <definedName name="MaxOblastTabulky" localSheetId="22">#REF!</definedName>
    <definedName name="MaxOblastTabulky">#REF!</definedName>
    <definedName name="MaxOblastTabulky_11" localSheetId="4">#REF!</definedName>
    <definedName name="MaxOblastTabulky_11" localSheetId="19">#REF!</definedName>
    <definedName name="MaxOblastTabulky_11" localSheetId="20">#REF!</definedName>
    <definedName name="MaxOblastTabulky_11" localSheetId="32">#REF!</definedName>
    <definedName name="MaxOblastTabulky_11" localSheetId="50">#REF!</definedName>
    <definedName name="MaxOblastTabulky_11" localSheetId="52">#REF!</definedName>
    <definedName name="MaxOblastTabulky_11" localSheetId="3">#REF!</definedName>
    <definedName name="MaxOblastTabulky_11" localSheetId="5">#REF!</definedName>
    <definedName name="MaxOblastTabulky_11" localSheetId="6">#REF!</definedName>
    <definedName name="MaxOblastTabulky_11" localSheetId="8">#REF!</definedName>
    <definedName name="MaxOblastTabulky_11" localSheetId="10">#REF!</definedName>
    <definedName name="MaxOblastTabulky_11" localSheetId="14">#REF!</definedName>
    <definedName name="MaxOblastTabulky_11" localSheetId="15">#REF!</definedName>
    <definedName name="MaxOblastTabulky_11" localSheetId="16">#REF!</definedName>
    <definedName name="MaxOblastTabulky_11" localSheetId="38">#REF!</definedName>
    <definedName name="MaxOblastTabulky_11" localSheetId="40">#REF!</definedName>
    <definedName name="MaxOblastTabulky_11" localSheetId="41">#REF!</definedName>
    <definedName name="MaxOblastTabulky_11" localSheetId="43">#REF!</definedName>
    <definedName name="MaxOblastTabulky_11" localSheetId="44">#REF!</definedName>
    <definedName name="MaxOblastTabulky_11" localSheetId="45">#REF!</definedName>
    <definedName name="MaxOblastTabulky_11" localSheetId="46">#REF!</definedName>
    <definedName name="MaxOblastTabulky_11" localSheetId="47">#REF!</definedName>
    <definedName name="MaxOblastTabulky_11" localSheetId="48">#REF!</definedName>
    <definedName name="MaxOblastTabulky_11" localSheetId="17">#REF!</definedName>
    <definedName name="MaxOblastTabulky_11" localSheetId="23">#REF!</definedName>
    <definedName name="MaxOblastTabulky_11" localSheetId="21">#REF!</definedName>
    <definedName name="MaxOblastTabulky_11" localSheetId="22">#REF!</definedName>
    <definedName name="MaxOblastTabulky_11">#REF!</definedName>
    <definedName name="MaxOblastTabulky_2" localSheetId="4">#REF!</definedName>
    <definedName name="MaxOblastTabulky_2" localSheetId="19">#REF!</definedName>
    <definedName name="MaxOblastTabulky_2" localSheetId="20">#REF!</definedName>
    <definedName name="MaxOblastTabulky_2" localSheetId="32">#REF!</definedName>
    <definedName name="MaxOblastTabulky_2" localSheetId="50">#REF!</definedName>
    <definedName name="MaxOblastTabulky_2" localSheetId="52">#REF!</definedName>
    <definedName name="MaxOblastTabulky_2" localSheetId="3">#REF!</definedName>
    <definedName name="MaxOblastTabulky_2" localSheetId="5">#REF!</definedName>
    <definedName name="MaxOblastTabulky_2" localSheetId="6">#REF!</definedName>
    <definedName name="MaxOblastTabulky_2" localSheetId="8">#REF!</definedName>
    <definedName name="MaxOblastTabulky_2" localSheetId="10">#REF!</definedName>
    <definedName name="MaxOblastTabulky_2" localSheetId="14">#REF!</definedName>
    <definedName name="MaxOblastTabulky_2" localSheetId="15">#REF!</definedName>
    <definedName name="MaxOblastTabulky_2" localSheetId="16">#REF!</definedName>
    <definedName name="MaxOblastTabulky_2" localSheetId="38">#REF!</definedName>
    <definedName name="MaxOblastTabulky_2" localSheetId="40">#REF!</definedName>
    <definedName name="MaxOblastTabulky_2" localSheetId="41">#REF!</definedName>
    <definedName name="MaxOblastTabulky_2" localSheetId="43">#REF!</definedName>
    <definedName name="MaxOblastTabulky_2" localSheetId="44">#REF!</definedName>
    <definedName name="MaxOblastTabulky_2" localSheetId="45">#REF!</definedName>
    <definedName name="MaxOblastTabulky_2" localSheetId="46">#REF!</definedName>
    <definedName name="MaxOblastTabulky_2" localSheetId="47">#REF!</definedName>
    <definedName name="MaxOblastTabulky_2" localSheetId="48">#REF!</definedName>
    <definedName name="MaxOblastTabulky_2" localSheetId="17">#REF!</definedName>
    <definedName name="MaxOblastTabulky_2" localSheetId="23">#REF!</definedName>
    <definedName name="MaxOblastTabulky_2" localSheetId="21">#REF!</definedName>
    <definedName name="MaxOblastTabulky_2" localSheetId="22">#REF!</definedName>
    <definedName name="MaxOblastTabulky_2">#REF!</definedName>
    <definedName name="MaxOblastTabulky_28" localSheetId="4">#REF!</definedName>
    <definedName name="MaxOblastTabulky_28" localSheetId="19">#REF!</definedName>
    <definedName name="MaxOblastTabulky_28" localSheetId="20">#REF!</definedName>
    <definedName name="MaxOblastTabulky_28" localSheetId="32">#REF!</definedName>
    <definedName name="MaxOblastTabulky_28" localSheetId="50">#REF!</definedName>
    <definedName name="MaxOblastTabulky_28" localSheetId="52">#REF!</definedName>
    <definedName name="MaxOblastTabulky_28" localSheetId="3">#REF!</definedName>
    <definedName name="MaxOblastTabulky_28" localSheetId="5">#REF!</definedName>
    <definedName name="MaxOblastTabulky_28" localSheetId="6">#REF!</definedName>
    <definedName name="MaxOblastTabulky_28" localSheetId="8">#REF!</definedName>
    <definedName name="MaxOblastTabulky_28" localSheetId="10">#REF!</definedName>
    <definedName name="MaxOblastTabulky_28" localSheetId="14">#REF!</definedName>
    <definedName name="MaxOblastTabulky_28" localSheetId="15">#REF!</definedName>
    <definedName name="MaxOblastTabulky_28" localSheetId="16">#REF!</definedName>
    <definedName name="MaxOblastTabulky_28" localSheetId="38">#REF!</definedName>
    <definedName name="MaxOblastTabulky_28" localSheetId="40">#REF!</definedName>
    <definedName name="MaxOblastTabulky_28" localSheetId="41">#REF!</definedName>
    <definedName name="MaxOblastTabulky_28" localSheetId="43">#REF!</definedName>
    <definedName name="MaxOblastTabulky_28" localSheetId="44">#REF!</definedName>
    <definedName name="MaxOblastTabulky_28" localSheetId="45">#REF!</definedName>
    <definedName name="MaxOblastTabulky_28" localSheetId="46">#REF!</definedName>
    <definedName name="MaxOblastTabulky_28" localSheetId="47">#REF!</definedName>
    <definedName name="MaxOblastTabulky_28" localSheetId="48">#REF!</definedName>
    <definedName name="MaxOblastTabulky_28" localSheetId="17">#REF!</definedName>
    <definedName name="MaxOblastTabulky_28" localSheetId="23">#REF!</definedName>
    <definedName name="MaxOblastTabulky_28" localSheetId="21">#REF!</definedName>
    <definedName name="MaxOblastTabulky_28" localSheetId="22">#REF!</definedName>
    <definedName name="MaxOblastTabulky_28">#REF!</definedName>
    <definedName name="OblastDat2" localSheetId="4">#REF!</definedName>
    <definedName name="OblastDat2" localSheetId="19">#REF!</definedName>
    <definedName name="OblastDat2" localSheetId="20">#REF!</definedName>
    <definedName name="OblastDat2" localSheetId="32">#REF!</definedName>
    <definedName name="OblastDat2" localSheetId="50">#REF!</definedName>
    <definedName name="OblastDat2" localSheetId="52">#REF!</definedName>
    <definedName name="OblastDat2" localSheetId="3">#REF!</definedName>
    <definedName name="OblastDat2" localSheetId="5">#REF!</definedName>
    <definedName name="OblastDat2" localSheetId="6">#REF!</definedName>
    <definedName name="OblastDat2" localSheetId="8">#REF!</definedName>
    <definedName name="OblastDat2" localSheetId="10">#REF!</definedName>
    <definedName name="OblastDat2" localSheetId="14">#REF!</definedName>
    <definedName name="OblastDat2" localSheetId="15">#REF!</definedName>
    <definedName name="OblastDat2" localSheetId="16">#REF!</definedName>
    <definedName name="OblastDat2" localSheetId="38">#REF!</definedName>
    <definedName name="OblastDat2" localSheetId="40">#REF!</definedName>
    <definedName name="OblastDat2" localSheetId="41">#REF!</definedName>
    <definedName name="OblastDat2" localSheetId="43">#REF!</definedName>
    <definedName name="OblastDat2" localSheetId="44">#REF!</definedName>
    <definedName name="OblastDat2" localSheetId="45">#REF!</definedName>
    <definedName name="OblastDat2" localSheetId="46">#REF!</definedName>
    <definedName name="OblastDat2" localSheetId="47">#REF!</definedName>
    <definedName name="OblastDat2" localSheetId="48">#REF!</definedName>
    <definedName name="OblastDat2" localSheetId="17">#REF!</definedName>
    <definedName name="OblastDat2" localSheetId="23">#REF!</definedName>
    <definedName name="OblastDat2" localSheetId="21">#REF!</definedName>
    <definedName name="OblastDat2" localSheetId="22">#REF!</definedName>
    <definedName name="OblastDat2">#REF!</definedName>
    <definedName name="OblastDat2_11" localSheetId="4">#REF!</definedName>
    <definedName name="OblastDat2_11" localSheetId="19">#REF!</definedName>
    <definedName name="OblastDat2_11" localSheetId="20">#REF!</definedName>
    <definedName name="OblastDat2_11" localSheetId="32">#REF!</definedName>
    <definedName name="OblastDat2_11" localSheetId="50">#REF!</definedName>
    <definedName name="OblastDat2_11" localSheetId="52">#REF!</definedName>
    <definedName name="OblastDat2_11" localSheetId="3">#REF!</definedName>
    <definedName name="OblastDat2_11" localSheetId="5">#REF!</definedName>
    <definedName name="OblastDat2_11" localSheetId="6">#REF!</definedName>
    <definedName name="OblastDat2_11" localSheetId="8">#REF!</definedName>
    <definedName name="OblastDat2_11" localSheetId="10">#REF!</definedName>
    <definedName name="OblastDat2_11" localSheetId="14">#REF!</definedName>
    <definedName name="OblastDat2_11" localSheetId="15">#REF!</definedName>
    <definedName name="OblastDat2_11" localSheetId="16">#REF!</definedName>
    <definedName name="OblastDat2_11" localSheetId="38">#REF!</definedName>
    <definedName name="OblastDat2_11" localSheetId="40">#REF!</definedName>
    <definedName name="OblastDat2_11" localSheetId="41">#REF!</definedName>
    <definedName name="OblastDat2_11" localSheetId="43">#REF!</definedName>
    <definedName name="OblastDat2_11" localSheetId="44">#REF!</definedName>
    <definedName name="OblastDat2_11" localSheetId="45">#REF!</definedName>
    <definedName name="OblastDat2_11" localSheetId="46">#REF!</definedName>
    <definedName name="OblastDat2_11" localSheetId="47">#REF!</definedName>
    <definedName name="OblastDat2_11" localSheetId="48">#REF!</definedName>
    <definedName name="OblastDat2_11" localSheetId="17">#REF!</definedName>
    <definedName name="OblastDat2_11" localSheetId="23">#REF!</definedName>
    <definedName name="OblastDat2_11" localSheetId="21">#REF!</definedName>
    <definedName name="OblastDat2_11" localSheetId="22">#REF!</definedName>
    <definedName name="OblastDat2_11">#REF!</definedName>
    <definedName name="OblastDat2_2" localSheetId="4">#REF!</definedName>
    <definedName name="OblastDat2_2" localSheetId="19">#REF!</definedName>
    <definedName name="OblastDat2_2" localSheetId="20">#REF!</definedName>
    <definedName name="OblastDat2_2" localSheetId="32">#REF!</definedName>
    <definedName name="OblastDat2_2" localSheetId="50">#REF!</definedName>
    <definedName name="OblastDat2_2" localSheetId="52">#REF!</definedName>
    <definedName name="OblastDat2_2" localSheetId="3">#REF!</definedName>
    <definedName name="OblastDat2_2" localSheetId="5">#REF!</definedName>
    <definedName name="OblastDat2_2" localSheetId="6">#REF!</definedName>
    <definedName name="OblastDat2_2" localSheetId="8">#REF!</definedName>
    <definedName name="OblastDat2_2" localSheetId="10">#REF!</definedName>
    <definedName name="OblastDat2_2" localSheetId="14">#REF!</definedName>
    <definedName name="OblastDat2_2" localSheetId="15">#REF!</definedName>
    <definedName name="OblastDat2_2" localSheetId="16">#REF!</definedName>
    <definedName name="OblastDat2_2" localSheetId="38">#REF!</definedName>
    <definedName name="OblastDat2_2" localSheetId="40">#REF!</definedName>
    <definedName name="OblastDat2_2" localSheetId="41">#REF!</definedName>
    <definedName name="OblastDat2_2" localSheetId="43">#REF!</definedName>
    <definedName name="OblastDat2_2" localSheetId="44">#REF!</definedName>
    <definedName name="OblastDat2_2" localSheetId="45">#REF!</definedName>
    <definedName name="OblastDat2_2" localSheetId="46">#REF!</definedName>
    <definedName name="OblastDat2_2" localSheetId="47">#REF!</definedName>
    <definedName name="OblastDat2_2" localSheetId="48">#REF!</definedName>
    <definedName name="OblastDat2_2" localSheetId="17">#REF!</definedName>
    <definedName name="OblastDat2_2" localSheetId="23">#REF!</definedName>
    <definedName name="OblastDat2_2" localSheetId="21">#REF!</definedName>
    <definedName name="OblastDat2_2" localSheetId="22">#REF!</definedName>
    <definedName name="OblastDat2_2">#REF!</definedName>
    <definedName name="OblastDat2_28" localSheetId="4">#REF!</definedName>
    <definedName name="OblastDat2_28" localSheetId="19">#REF!</definedName>
    <definedName name="OblastDat2_28" localSheetId="20">#REF!</definedName>
    <definedName name="OblastDat2_28" localSheetId="32">#REF!</definedName>
    <definedName name="OblastDat2_28" localSheetId="50">#REF!</definedName>
    <definedName name="OblastDat2_28" localSheetId="52">#REF!</definedName>
    <definedName name="OblastDat2_28" localSheetId="3">#REF!</definedName>
    <definedName name="OblastDat2_28" localSheetId="5">#REF!</definedName>
    <definedName name="OblastDat2_28" localSheetId="6">#REF!</definedName>
    <definedName name="OblastDat2_28" localSheetId="8">#REF!</definedName>
    <definedName name="OblastDat2_28" localSheetId="10">#REF!</definedName>
    <definedName name="OblastDat2_28" localSheetId="14">#REF!</definedName>
    <definedName name="OblastDat2_28" localSheetId="15">#REF!</definedName>
    <definedName name="OblastDat2_28" localSheetId="16">#REF!</definedName>
    <definedName name="OblastDat2_28" localSheetId="38">#REF!</definedName>
    <definedName name="OblastDat2_28" localSheetId="40">#REF!</definedName>
    <definedName name="OblastDat2_28" localSheetId="41">#REF!</definedName>
    <definedName name="OblastDat2_28" localSheetId="43">#REF!</definedName>
    <definedName name="OblastDat2_28" localSheetId="44">#REF!</definedName>
    <definedName name="OblastDat2_28" localSheetId="45">#REF!</definedName>
    <definedName name="OblastDat2_28" localSheetId="46">#REF!</definedName>
    <definedName name="OblastDat2_28" localSheetId="47">#REF!</definedName>
    <definedName name="OblastDat2_28" localSheetId="48">#REF!</definedName>
    <definedName name="OblastDat2_28" localSheetId="17">#REF!</definedName>
    <definedName name="OblastDat2_28" localSheetId="23">#REF!</definedName>
    <definedName name="OblastDat2_28" localSheetId="21">#REF!</definedName>
    <definedName name="OblastDat2_28" localSheetId="22">#REF!</definedName>
    <definedName name="OblastDat2_28">#REF!</definedName>
    <definedName name="OblastNadpisuRadku" localSheetId="4">#REF!</definedName>
    <definedName name="OblastNadpisuRadku" localSheetId="19">#REF!</definedName>
    <definedName name="OblastNadpisuRadku" localSheetId="20">#REF!</definedName>
    <definedName name="OblastNadpisuRadku" localSheetId="32">#REF!</definedName>
    <definedName name="OblastNadpisuRadku" localSheetId="50">#REF!</definedName>
    <definedName name="OblastNadpisuRadku" localSheetId="52">#REF!</definedName>
    <definedName name="OblastNadpisuRadku" localSheetId="3">#REF!</definedName>
    <definedName name="OblastNadpisuRadku" localSheetId="5">#REF!</definedName>
    <definedName name="OblastNadpisuRadku" localSheetId="6">#REF!</definedName>
    <definedName name="OblastNadpisuRadku" localSheetId="8">#REF!</definedName>
    <definedName name="OblastNadpisuRadku" localSheetId="10">#REF!</definedName>
    <definedName name="OblastNadpisuRadku" localSheetId="14">#REF!</definedName>
    <definedName name="OblastNadpisuRadku" localSheetId="15">#REF!</definedName>
    <definedName name="OblastNadpisuRadku" localSheetId="16">#REF!</definedName>
    <definedName name="OblastNadpisuRadku" localSheetId="38">#REF!</definedName>
    <definedName name="OblastNadpisuRadku" localSheetId="40">#REF!</definedName>
    <definedName name="OblastNadpisuRadku" localSheetId="41">#REF!</definedName>
    <definedName name="OblastNadpisuRadku" localSheetId="43">#REF!</definedName>
    <definedName name="OblastNadpisuRadku" localSheetId="44">#REF!</definedName>
    <definedName name="OblastNadpisuRadku" localSheetId="45">#REF!</definedName>
    <definedName name="OblastNadpisuRadku" localSheetId="46">#REF!</definedName>
    <definedName name="OblastNadpisuRadku" localSheetId="47">#REF!</definedName>
    <definedName name="OblastNadpisuRadku" localSheetId="48">#REF!</definedName>
    <definedName name="OblastNadpisuRadku" localSheetId="17">#REF!</definedName>
    <definedName name="OblastNadpisuRadku" localSheetId="23">#REF!</definedName>
    <definedName name="OblastNadpisuRadku" localSheetId="21">#REF!</definedName>
    <definedName name="OblastNadpisuRadku" localSheetId="22">#REF!</definedName>
    <definedName name="OblastNadpisuRadku">#REF!</definedName>
    <definedName name="OblastNadpisuRadku_11" localSheetId="4">#REF!</definedName>
    <definedName name="OblastNadpisuRadku_11" localSheetId="19">#REF!</definedName>
    <definedName name="OblastNadpisuRadku_11" localSheetId="20">#REF!</definedName>
    <definedName name="OblastNadpisuRadku_11" localSheetId="32">#REF!</definedName>
    <definedName name="OblastNadpisuRadku_11" localSheetId="50">#REF!</definedName>
    <definedName name="OblastNadpisuRadku_11" localSheetId="52">#REF!</definedName>
    <definedName name="OblastNadpisuRadku_11" localSheetId="3">#REF!</definedName>
    <definedName name="OblastNadpisuRadku_11" localSheetId="5">#REF!</definedName>
    <definedName name="OblastNadpisuRadku_11" localSheetId="6">#REF!</definedName>
    <definedName name="OblastNadpisuRadku_11" localSheetId="8">#REF!</definedName>
    <definedName name="OblastNadpisuRadku_11" localSheetId="10">#REF!</definedName>
    <definedName name="OblastNadpisuRadku_11" localSheetId="14">#REF!</definedName>
    <definedName name="OblastNadpisuRadku_11" localSheetId="15">#REF!</definedName>
    <definedName name="OblastNadpisuRadku_11" localSheetId="16">#REF!</definedName>
    <definedName name="OblastNadpisuRadku_11" localSheetId="38">#REF!</definedName>
    <definedName name="OblastNadpisuRadku_11" localSheetId="40">#REF!</definedName>
    <definedName name="OblastNadpisuRadku_11" localSheetId="41">#REF!</definedName>
    <definedName name="OblastNadpisuRadku_11" localSheetId="43">#REF!</definedName>
    <definedName name="OblastNadpisuRadku_11" localSheetId="44">#REF!</definedName>
    <definedName name="OblastNadpisuRadku_11" localSheetId="45">#REF!</definedName>
    <definedName name="OblastNadpisuRadku_11" localSheetId="46">#REF!</definedName>
    <definedName name="OblastNadpisuRadku_11" localSheetId="47">#REF!</definedName>
    <definedName name="OblastNadpisuRadku_11" localSheetId="48">#REF!</definedName>
    <definedName name="OblastNadpisuRadku_11" localSheetId="17">#REF!</definedName>
    <definedName name="OblastNadpisuRadku_11" localSheetId="23">#REF!</definedName>
    <definedName name="OblastNadpisuRadku_11" localSheetId="21">#REF!</definedName>
    <definedName name="OblastNadpisuRadku_11" localSheetId="22">#REF!</definedName>
    <definedName name="OblastNadpisuRadku_11">#REF!</definedName>
    <definedName name="OblastNadpisuRadku_2" localSheetId="4">#REF!</definedName>
    <definedName name="OblastNadpisuRadku_2" localSheetId="19">#REF!</definedName>
    <definedName name="OblastNadpisuRadku_2" localSheetId="20">#REF!</definedName>
    <definedName name="OblastNadpisuRadku_2" localSheetId="32">#REF!</definedName>
    <definedName name="OblastNadpisuRadku_2" localSheetId="50">#REF!</definedName>
    <definedName name="OblastNadpisuRadku_2" localSheetId="52">#REF!</definedName>
    <definedName name="OblastNadpisuRadku_2" localSheetId="3">#REF!</definedName>
    <definedName name="OblastNadpisuRadku_2" localSheetId="5">#REF!</definedName>
    <definedName name="OblastNadpisuRadku_2" localSheetId="6">#REF!</definedName>
    <definedName name="OblastNadpisuRadku_2" localSheetId="8">#REF!</definedName>
    <definedName name="OblastNadpisuRadku_2" localSheetId="10">#REF!</definedName>
    <definedName name="OblastNadpisuRadku_2" localSheetId="14">#REF!</definedName>
    <definedName name="OblastNadpisuRadku_2" localSheetId="15">#REF!</definedName>
    <definedName name="OblastNadpisuRadku_2" localSheetId="16">#REF!</definedName>
    <definedName name="OblastNadpisuRadku_2" localSheetId="38">#REF!</definedName>
    <definedName name="OblastNadpisuRadku_2" localSheetId="40">#REF!</definedName>
    <definedName name="OblastNadpisuRadku_2" localSheetId="41">#REF!</definedName>
    <definedName name="OblastNadpisuRadku_2" localSheetId="43">#REF!</definedName>
    <definedName name="OblastNadpisuRadku_2" localSheetId="44">#REF!</definedName>
    <definedName name="OblastNadpisuRadku_2" localSheetId="45">#REF!</definedName>
    <definedName name="OblastNadpisuRadku_2" localSheetId="46">#REF!</definedName>
    <definedName name="OblastNadpisuRadku_2" localSheetId="47">#REF!</definedName>
    <definedName name="OblastNadpisuRadku_2" localSheetId="48">#REF!</definedName>
    <definedName name="OblastNadpisuRadku_2" localSheetId="17">#REF!</definedName>
    <definedName name="OblastNadpisuRadku_2" localSheetId="23">#REF!</definedName>
    <definedName name="OblastNadpisuRadku_2" localSheetId="21">#REF!</definedName>
    <definedName name="OblastNadpisuRadku_2" localSheetId="22">#REF!</definedName>
    <definedName name="OblastNadpisuRadku_2">#REF!</definedName>
    <definedName name="OblastNadpisuRadku_28" localSheetId="4">#REF!</definedName>
    <definedName name="OblastNadpisuRadku_28" localSheetId="19">#REF!</definedName>
    <definedName name="OblastNadpisuRadku_28" localSheetId="20">#REF!</definedName>
    <definedName name="OblastNadpisuRadku_28" localSheetId="32">#REF!</definedName>
    <definedName name="OblastNadpisuRadku_28" localSheetId="50">#REF!</definedName>
    <definedName name="OblastNadpisuRadku_28" localSheetId="52">#REF!</definedName>
    <definedName name="OblastNadpisuRadku_28" localSheetId="3">#REF!</definedName>
    <definedName name="OblastNadpisuRadku_28" localSheetId="5">#REF!</definedName>
    <definedName name="OblastNadpisuRadku_28" localSheetId="6">#REF!</definedName>
    <definedName name="OblastNadpisuRadku_28" localSheetId="8">#REF!</definedName>
    <definedName name="OblastNadpisuRadku_28" localSheetId="10">#REF!</definedName>
    <definedName name="OblastNadpisuRadku_28" localSheetId="14">#REF!</definedName>
    <definedName name="OblastNadpisuRadku_28" localSheetId="15">#REF!</definedName>
    <definedName name="OblastNadpisuRadku_28" localSheetId="16">#REF!</definedName>
    <definedName name="OblastNadpisuRadku_28" localSheetId="38">#REF!</definedName>
    <definedName name="OblastNadpisuRadku_28" localSheetId="40">#REF!</definedName>
    <definedName name="OblastNadpisuRadku_28" localSheetId="41">#REF!</definedName>
    <definedName name="OblastNadpisuRadku_28" localSheetId="43">#REF!</definedName>
    <definedName name="OblastNadpisuRadku_28" localSheetId="44">#REF!</definedName>
    <definedName name="OblastNadpisuRadku_28" localSheetId="45">#REF!</definedName>
    <definedName name="OblastNadpisuRadku_28" localSheetId="46">#REF!</definedName>
    <definedName name="OblastNadpisuRadku_28" localSheetId="47">#REF!</definedName>
    <definedName name="OblastNadpisuRadku_28" localSheetId="48">#REF!</definedName>
    <definedName name="OblastNadpisuRadku_28" localSheetId="17">#REF!</definedName>
    <definedName name="OblastNadpisuRadku_28" localSheetId="23">#REF!</definedName>
    <definedName name="OblastNadpisuRadku_28" localSheetId="21">#REF!</definedName>
    <definedName name="OblastNadpisuRadku_28" localSheetId="22">#REF!</definedName>
    <definedName name="OblastNadpisuRadku_28">#REF!</definedName>
    <definedName name="OblastNadpisuSloupcu" localSheetId="4">#REF!</definedName>
    <definedName name="OblastNadpisuSloupcu" localSheetId="19">#REF!</definedName>
    <definedName name="OblastNadpisuSloupcu" localSheetId="20">#REF!</definedName>
    <definedName name="OblastNadpisuSloupcu" localSheetId="32">#REF!</definedName>
    <definedName name="OblastNadpisuSloupcu" localSheetId="50">#REF!</definedName>
    <definedName name="OblastNadpisuSloupcu" localSheetId="52">#REF!</definedName>
    <definedName name="OblastNadpisuSloupcu" localSheetId="3">#REF!</definedName>
    <definedName name="OblastNadpisuSloupcu" localSheetId="5">#REF!</definedName>
    <definedName name="OblastNadpisuSloupcu" localSheetId="6">#REF!</definedName>
    <definedName name="OblastNadpisuSloupcu" localSheetId="8">#REF!</definedName>
    <definedName name="OblastNadpisuSloupcu" localSheetId="10">#REF!</definedName>
    <definedName name="OblastNadpisuSloupcu" localSheetId="14">#REF!</definedName>
    <definedName name="OblastNadpisuSloupcu" localSheetId="15">#REF!</definedName>
    <definedName name="OblastNadpisuSloupcu" localSheetId="16">#REF!</definedName>
    <definedName name="OblastNadpisuSloupcu" localSheetId="38">#REF!</definedName>
    <definedName name="OblastNadpisuSloupcu" localSheetId="40">#REF!</definedName>
    <definedName name="OblastNadpisuSloupcu" localSheetId="41">#REF!</definedName>
    <definedName name="OblastNadpisuSloupcu" localSheetId="43">#REF!</definedName>
    <definedName name="OblastNadpisuSloupcu" localSheetId="44">#REF!</definedName>
    <definedName name="OblastNadpisuSloupcu" localSheetId="45">#REF!</definedName>
    <definedName name="OblastNadpisuSloupcu" localSheetId="46">#REF!</definedName>
    <definedName name="OblastNadpisuSloupcu" localSheetId="47">#REF!</definedName>
    <definedName name="OblastNadpisuSloupcu" localSheetId="48">#REF!</definedName>
    <definedName name="OblastNadpisuSloupcu" localSheetId="17">#REF!</definedName>
    <definedName name="OblastNadpisuSloupcu" localSheetId="23">#REF!</definedName>
    <definedName name="OblastNadpisuSloupcu" localSheetId="21">#REF!</definedName>
    <definedName name="OblastNadpisuSloupcu" localSheetId="22">#REF!</definedName>
    <definedName name="OblastNadpisuSloupcu">#REF!</definedName>
    <definedName name="OblastNadpisuSloupcu_11" localSheetId="4">#REF!</definedName>
    <definedName name="OblastNadpisuSloupcu_11" localSheetId="19">#REF!</definedName>
    <definedName name="OblastNadpisuSloupcu_11" localSheetId="20">#REF!</definedName>
    <definedName name="OblastNadpisuSloupcu_11" localSheetId="32">#REF!</definedName>
    <definedName name="OblastNadpisuSloupcu_11" localSheetId="50">#REF!</definedName>
    <definedName name="OblastNadpisuSloupcu_11" localSheetId="52">#REF!</definedName>
    <definedName name="OblastNadpisuSloupcu_11" localSheetId="3">#REF!</definedName>
    <definedName name="OblastNadpisuSloupcu_11" localSheetId="5">#REF!</definedName>
    <definedName name="OblastNadpisuSloupcu_11" localSheetId="6">#REF!</definedName>
    <definedName name="OblastNadpisuSloupcu_11" localSheetId="8">#REF!</definedName>
    <definedName name="OblastNadpisuSloupcu_11" localSheetId="10">#REF!</definedName>
    <definedName name="OblastNadpisuSloupcu_11" localSheetId="14">#REF!</definedName>
    <definedName name="OblastNadpisuSloupcu_11" localSheetId="15">#REF!</definedName>
    <definedName name="OblastNadpisuSloupcu_11" localSheetId="16">#REF!</definedName>
    <definedName name="OblastNadpisuSloupcu_11" localSheetId="38">#REF!</definedName>
    <definedName name="OblastNadpisuSloupcu_11" localSheetId="40">#REF!</definedName>
    <definedName name="OblastNadpisuSloupcu_11" localSheetId="41">#REF!</definedName>
    <definedName name="OblastNadpisuSloupcu_11" localSheetId="43">#REF!</definedName>
    <definedName name="OblastNadpisuSloupcu_11" localSheetId="44">#REF!</definedName>
    <definedName name="OblastNadpisuSloupcu_11" localSheetId="45">#REF!</definedName>
    <definedName name="OblastNadpisuSloupcu_11" localSheetId="46">#REF!</definedName>
    <definedName name="OblastNadpisuSloupcu_11" localSheetId="47">#REF!</definedName>
    <definedName name="OblastNadpisuSloupcu_11" localSheetId="48">#REF!</definedName>
    <definedName name="OblastNadpisuSloupcu_11" localSheetId="17">#REF!</definedName>
    <definedName name="OblastNadpisuSloupcu_11" localSheetId="23">#REF!</definedName>
    <definedName name="OblastNadpisuSloupcu_11" localSheetId="21">#REF!</definedName>
    <definedName name="OblastNadpisuSloupcu_11" localSheetId="22">#REF!</definedName>
    <definedName name="OblastNadpisuSloupcu_11">#REF!</definedName>
    <definedName name="OblastNadpisuSloupcu_2" localSheetId="4">#REF!</definedName>
    <definedName name="OblastNadpisuSloupcu_2" localSheetId="19">#REF!</definedName>
    <definedName name="OblastNadpisuSloupcu_2" localSheetId="20">#REF!</definedName>
    <definedName name="OblastNadpisuSloupcu_2" localSheetId="32">#REF!</definedName>
    <definedName name="OblastNadpisuSloupcu_2" localSheetId="50">#REF!</definedName>
    <definedName name="OblastNadpisuSloupcu_2" localSheetId="52">#REF!</definedName>
    <definedName name="OblastNadpisuSloupcu_2" localSheetId="3">#REF!</definedName>
    <definedName name="OblastNadpisuSloupcu_2" localSheetId="5">#REF!</definedName>
    <definedName name="OblastNadpisuSloupcu_2" localSheetId="6">#REF!</definedName>
    <definedName name="OblastNadpisuSloupcu_2" localSheetId="8">#REF!</definedName>
    <definedName name="OblastNadpisuSloupcu_2" localSheetId="10">#REF!</definedName>
    <definedName name="OblastNadpisuSloupcu_2" localSheetId="14">#REF!</definedName>
    <definedName name="OblastNadpisuSloupcu_2" localSheetId="15">#REF!</definedName>
    <definedName name="OblastNadpisuSloupcu_2" localSheetId="16">#REF!</definedName>
    <definedName name="OblastNadpisuSloupcu_2" localSheetId="38">#REF!</definedName>
    <definedName name="OblastNadpisuSloupcu_2" localSheetId="40">#REF!</definedName>
    <definedName name="OblastNadpisuSloupcu_2" localSheetId="41">#REF!</definedName>
    <definedName name="OblastNadpisuSloupcu_2" localSheetId="43">#REF!</definedName>
    <definedName name="OblastNadpisuSloupcu_2" localSheetId="44">#REF!</definedName>
    <definedName name="OblastNadpisuSloupcu_2" localSheetId="45">#REF!</definedName>
    <definedName name="OblastNadpisuSloupcu_2" localSheetId="46">#REF!</definedName>
    <definedName name="OblastNadpisuSloupcu_2" localSheetId="47">#REF!</definedName>
    <definedName name="OblastNadpisuSloupcu_2" localSheetId="48">#REF!</definedName>
    <definedName name="OblastNadpisuSloupcu_2" localSheetId="17">#REF!</definedName>
    <definedName name="OblastNadpisuSloupcu_2" localSheetId="23">#REF!</definedName>
    <definedName name="OblastNadpisuSloupcu_2" localSheetId="21">#REF!</definedName>
    <definedName name="OblastNadpisuSloupcu_2" localSheetId="22">#REF!</definedName>
    <definedName name="OblastNadpisuSloupcu_2">#REF!</definedName>
    <definedName name="OblastNadpisuSloupcu_28" localSheetId="4">#REF!</definedName>
    <definedName name="OblastNadpisuSloupcu_28" localSheetId="19">#REF!</definedName>
    <definedName name="OblastNadpisuSloupcu_28" localSheetId="20">#REF!</definedName>
    <definedName name="OblastNadpisuSloupcu_28" localSheetId="32">#REF!</definedName>
    <definedName name="OblastNadpisuSloupcu_28" localSheetId="50">#REF!</definedName>
    <definedName name="OblastNadpisuSloupcu_28" localSheetId="52">#REF!</definedName>
    <definedName name="OblastNadpisuSloupcu_28" localSheetId="3">#REF!</definedName>
    <definedName name="OblastNadpisuSloupcu_28" localSheetId="5">#REF!</definedName>
    <definedName name="OblastNadpisuSloupcu_28" localSheetId="6">#REF!</definedName>
    <definedName name="OblastNadpisuSloupcu_28" localSheetId="8">#REF!</definedName>
    <definedName name="OblastNadpisuSloupcu_28" localSheetId="10">#REF!</definedName>
    <definedName name="OblastNadpisuSloupcu_28" localSheetId="14">#REF!</definedName>
    <definedName name="OblastNadpisuSloupcu_28" localSheetId="15">#REF!</definedName>
    <definedName name="OblastNadpisuSloupcu_28" localSheetId="16">#REF!</definedName>
    <definedName name="OblastNadpisuSloupcu_28" localSheetId="38">#REF!</definedName>
    <definedName name="OblastNadpisuSloupcu_28" localSheetId="40">#REF!</definedName>
    <definedName name="OblastNadpisuSloupcu_28" localSheetId="41">#REF!</definedName>
    <definedName name="OblastNadpisuSloupcu_28" localSheetId="43">#REF!</definedName>
    <definedName name="OblastNadpisuSloupcu_28" localSheetId="44">#REF!</definedName>
    <definedName name="OblastNadpisuSloupcu_28" localSheetId="45">#REF!</definedName>
    <definedName name="OblastNadpisuSloupcu_28" localSheetId="46">#REF!</definedName>
    <definedName name="OblastNadpisuSloupcu_28" localSheetId="47">#REF!</definedName>
    <definedName name="OblastNadpisuSloupcu_28" localSheetId="48">#REF!</definedName>
    <definedName name="OblastNadpisuSloupcu_28" localSheetId="17">#REF!</definedName>
    <definedName name="OblastNadpisuSloupcu_28" localSheetId="23">#REF!</definedName>
    <definedName name="OblastNadpisuSloupcu_28" localSheetId="21">#REF!</definedName>
    <definedName name="OblastNadpisuSloupcu_28" localSheetId="22">#REF!</definedName>
    <definedName name="OblastNadpisuSloupcu_28">#REF!</definedName>
    <definedName name="polja5" localSheetId="4">#REF!</definedName>
    <definedName name="polja5" localSheetId="19">#REF!</definedName>
    <definedName name="polja5" localSheetId="20">#REF!</definedName>
    <definedName name="polja5" localSheetId="32">#REF!</definedName>
    <definedName name="polja5" localSheetId="50">#REF!</definedName>
    <definedName name="polja5" localSheetId="52">#REF!</definedName>
    <definedName name="polja5" localSheetId="3">#REF!</definedName>
    <definedName name="polja5" localSheetId="5">#REF!</definedName>
    <definedName name="polja5" localSheetId="6">#REF!</definedName>
    <definedName name="polja5" localSheetId="8">#REF!</definedName>
    <definedName name="polja5" localSheetId="10">#REF!</definedName>
    <definedName name="polja5" localSheetId="14">#REF!</definedName>
    <definedName name="polja5" localSheetId="15">#REF!</definedName>
    <definedName name="polja5" localSheetId="16">#REF!</definedName>
    <definedName name="polja5" localSheetId="38">#REF!</definedName>
    <definedName name="polja5" localSheetId="40">#REF!</definedName>
    <definedName name="polja5" localSheetId="41">#REF!</definedName>
    <definedName name="polja5" localSheetId="43">#REF!</definedName>
    <definedName name="polja5" localSheetId="44">#REF!</definedName>
    <definedName name="polja5" localSheetId="45">#REF!</definedName>
    <definedName name="polja5" localSheetId="46">#REF!</definedName>
    <definedName name="polja5" localSheetId="47">#REF!</definedName>
    <definedName name="polja5" localSheetId="48">#REF!</definedName>
    <definedName name="polja5" localSheetId="17">#REF!</definedName>
    <definedName name="polja5" localSheetId="23">#REF!</definedName>
    <definedName name="polja5" localSheetId="21">#REF!</definedName>
    <definedName name="polja5" localSheetId="22">#REF!</definedName>
    <definedName name="polja5">#REF!</definedName>
    <definedName name="Prilog2" localSheetId="4">#REF!</definedName>
    <definedName name="Prilog2" localSheetId="19">#REF!</definedName>
    <definedName name="Prilog2" localSheetId="20">#REF!</definedName>
    <definedName name="Prilog2" localSheetId="32">#REF!</definedName>
    <definedName name="Prilog2" localSheetId="50">#REF!</definedName>
    <definedName name="Prilog2" localSheetId="52">#REF!</definedName>
    <definedName name="Prilog2" localSheetId="3">#REF!</definedName>
    <definedName name="Prilog2" localSheetId="5">#REF!</definedName>
    <definedName name="Prilog2" localSheetId="6">#REF!</definedName>
    <definedName name="Prilog2" localSheetId="8">#REF!</definedName>
    <definedName name="Prilog2" localSheetId="10">#REF!</definedName>
    <definedName name="Prilog2" localSheetId="14">#REF!</definedName>
    <definedName name="Prilog2" localSheetId="15">#REF!</definedName>
    <definedName name="Prilog2" localSheetId="16">#REF!</definedName>
    <definedName name="Prilog2" localSheetId="38">#REF!</definedName>
    <definedName name="Prilog2" localSheetId="40">#REF!</definedName>
    <definedName name="Prilog2" localSheetId="41">#REF!</definedName>
    <definedName name="Prilog2" localSheetId="43">#REF!</definedName>
    <definedName name="Prilog2" localSheetId="44">#REF!</definedName>
    <definedName name="Prilog2" localSheetId="45">#REF!</definedName>
    <definedName name="Prilog2" localSheetId="46">#REF!</definedName>
    <definedName name="Prilog2" localSheetId="47">#REF!</definedName>
    <definedName name="Prilog2" localSheetId="48">#REF!</definedName>
    <definedName name="Prilog2" localSheetId="17">#REF!</definedName>
    <definedName name="Prilog2" localSheetId="23">#REF!</definedName>
    <definedName name="Prilog2" localSheetId="21">#REF!</definedName>
    <definedName name="Prilog2" localSheetId="22">#REF!</definedName>
    <definedName name="Prilog2">#REF!</definedName>
    <definedName name="_xlnm.Print_Area" localSheetId="47">'BA 89.00'!$A$1:$K$50</definedName>
    <definedName name="_xlnm.Print_Area" localSheetId="48">'BA 90.00'!$A$1:$L$29</definedName>
    <definedName name="Print_Area_MI" localSheetId="4">#REF!</definedName>
    <definedName name="Print_Area_MI" localSheetId="19">#REF!</definedName>
    <definedName name="Print_Area_MI" localSheetId="20">#REF!</definedName>
    <definedName name="Print_Area_MI" localSheetId="32">#REF!</definedName>
    <definedName name="Print_Area_MI" localSheetId="50">#REF!</definedName>
    <definedName name="Print_Area_MI" localSheetId="52">#REF!</definedName>
    <definedName name="Print_Area_MI" localSheetId="3">#REF!</definedName>
    <definedName name="Print_Area_MI" localSheetId="5">#REF!</definedName>
    <definedName name="Print_Area_MI" localSheetId="6">#REF!</definedName>
    <definedName name="Print_Area_MI" localSheetId="8">#REF!</definedName>
    <definedName name="Print_Area_MI" localSheetId="10">#REF!</definedName>
    <definedName name="Print_Area_MI" localSheetId="14">#REF!</definedName>
    <definedName name="Print_Area_MI" localSheetId="15">#REF!</definedName>
    <definedName name="Print_Area_MI" localSheetId="16">#REF!</definedName>
    <definedName name="Print_Area_MI" localSheetId="38">#REF!</definedName>
    <definedName name="Print_Area_MI" localSheetId="40">#REF!</definedName>
    <definedName name="Print_Area_MI" localSheetId="41">#REF!</definedName>
    <definedName name="Print_Area_MI" localSheetId="43">#REF!</definedName>
    <definedName name="Print_Area_MI" localSheetId="44">#REF!</definedName>
    <definedName name="Print_Area_MI" localSheetId="45">#REF!</definedName>
    <definedName name="Print_Area_MI" localSheetId="46">#REF!</definedName>
    <definedName name="Print_Area_MI" localSheetId="47">#REF!</definedName>
    <definedName name="Print_Area_MI" localSheetId="48">#REF!</definedName>
    <definedName name="Print_Area_MI" localSheetId="17">#REF!</definedName>
    <definedName name="Print_Area_MI" localSheetId="23">#REF!</definedName>
    <definedName name="Print_Area_MI" localSheetId="21">#REF!</definedName>
    <definedName name="Print_Area_MI" localSheetId="22">#REF!</definedName>
    <definedName name="Print_Area_MI">#REF!</definedName>
    <definedName name="Print_Area_MI_11" localSheetId="4">#REF!</definedName>
    <definedName name="Print_Area_MI_11" localSheetId="19">#REF!</definedName>
    <definedName name="Print_Area_MI_11" localSheetId="20">#REF!</definedName>
    <definedName name="Print_Area_MI_11" localSheetId="32">#REF!</definedName>
    <definedName name="Print_Area_MI_11" localSheetId="50">#REF!</definedName>
    <definedName name="Print_Area_MI_11" localSheetId="52">#REF!</definedName>
    <definedName name="Print_Area_MI_11" localSheetId="3">#REF!</definedName>
    <definedName name="Print_Area_MI_11" localSheetId="5">#REF!</definedName>
    <definedName name="Print_Area_MI_11" localSheetId="6">#REF!</definedName>
    <definedName name="Print_Area_MI_11" localSheetId="8">#REF!</definedName>
    <definedName name="Print_Area_MI_11" localSheetId="10">#REF!</definedName>
    <definedName name="Print_Area_MI_11" localSheetId="14">#REF!</definedName>
    <definedName name="Print_Area_MI_11" localSheetId="15">#REF!</definedName>
    <definedName name="Print_Area_MI_11" localSheetId="16">#REF!</definedName>
    <definedName name="Print_Area_MI_11" localSheetId="38">#REF!</definedName>
    <definedName name="Print_Area_MI_11" localSheetId="40">#REF!</definedName>
    <definedName name="Print_Area_MI_11" localSheetId="41">#REF!</definedName>
    <definedName name="Print_Area_MI_11" localSheetId="43">#REF!</definedName>
    <definedName name="Print_Area_MI_11" localSheetId="44">#REF!</definedName>
    <definedName name="Print_Area_MI_11" localSheetId="45">#REF!</definedName>
    <definedName name="Print_Area_MI_11" localSheetId="46">#REF!</definedName>
    <definedName name="Print_Area_MI_11" localSheetId="47">#REF!</definedName>
    <definedName name="Print_Area_MI_11" localSheetId="48">#REF!</definedName>
    <definedName name="Print_Area_MI_11" localSheetId="17">#REF!</definedName>
    <definedName name="Print_Area_MI_11" localSheetId="23">#REF!</definedName>
    <definedName name="Print_Area_MI_11" localSheetId="21">#REF!</definedName>
    <definedName name="Print_Area_MI_11" localSheetId="22">#REF!</definedName>
    <definedName name="Print_Area_MI_11">#REF!</definedName>
    <definedName name="Print_Area_MI_2" localSheetId="4">#REF!</definedName>
    <definedName name="Print_Area_MI_2" localSheetId="19">#REF!</definedName>
    <definedName name="Print_Area_MI_2" localSheetId="20">#REF!</definedName>
    <definedName name="Print_Area_MI_2" localSheetId="32">#REF!</definedName>
    <definedName name="Print_Area_MI_2" localSheetId="50">#REF!</definedName>
    <definedName name="Print_Area_MI_2" localSheetId="52">#REF!</definedName>
    <definedName name="Print_Area_MI_2" localSheetId="3">#REF!</definedName>
    <definedName name="Print_Area_MI_2" localSheetId="5">#REF!</definedName>
    <definedName name="Print_Area_MI_2" localSheetId="6">#REF!</definedName>
    <definedName name="Print_Area_MI_2" localSheetId="8">#REF!</definedName>
    <definedName name="Print_Area_MI_2" localSheetId="10">#REF!</definedName>
    <definedName name="Print_Area_MI_2" localSheetId="14">#REF!</definedName>
    <definedName name="Print_Area_MI_2" localSheetId="15">#REF!</definedName>
    <definedName name="Print_Area_MI_2" localSheetId="16">#REF!</definedName>
    <definedName name="Print_Area_MI_2" localSheetId="38">#REF!</definedName>
    <definedName name="Print_Area_MI_2" localSheetId="40">#REF!</definedName>
    <definedName name="Print_Area_MI_2" localSheetId="41">#REF!</definedName>
    <definedName name="Print_Area_MI_2" localSheetId="43">#REF!</definedName>
    <definedName name="Print_Area_MI_2" localSheetId="44">#REF!</definedName>
    <definedName name="Print_Area_MI_2" localSheetId="45">#REF!</definedName>
    <definedName name="Print_Area_MI_2" localSheetId="46">#REF!</definedName>
    <definedName name="Print_Area_MI_2" localSheetId="47">#REF!</definedName>
    <definedName name="Print_Area_MI_2" localSheetId="48">#REF!</definedName>
    <definedName name="Print_Area_MI_2" localSheetId="17">#REF!</definedName>
    <definedName name="Print_Area_MI_2" localSheetId="23">#REF!</definedName>
    <definedName name="Print_Area_MI_2" localSheetId="21">#REF!</definedName>
    <definedName name="Print_Area_MI_2" localSheetId="22">#REF!</definedName>
    <definedName name="Print_Area_MI_2">#REF!</definedName>
    <definedName name="Print_Area_MI_28" localSheetId="4">#REF!</definedName>
    <definedName name="Print_Area_MI_28" localSheetId="19">#REF!</definedName>
    <definedName name="Print_Area_MI_28" localSheetId="20">#REF!</definedName>
    <definedName name="Print_Area_MI_28" localSheetId="32">#REF!</definedName>
    <definedName name="Print_Area_MI_28" localSheetId="50">#REF!</definedName>
    <definedName name="Print_Area_MI_28" localSheetId="52">#REF!</definedName>
    <definedName name="Print_Area_MI_28" localSheetId="3">#REF!</definedName>
    <definedName name="Print_Area_MI_28" localSheetId="5">#REF!</definedName>
    <definedName name="Print_Area_MI_28" localSheetId="6">#REF!</definedName>
    <definedName name="Print_Area_MI_28" localSheetId="8">#REF!</definedName>
    <definedName name="Print_Area_MI_28" localSheetId="10">#REF!</definedName>
    <definedName name="Print_Area_MI_28" localSheetId="14">#REF!</definedName>
    <definedName name="Print_Area_MI_28" localSheetId="15">#REF!</definedName>
    <definedName name="Print_Area_MI_28" localSheetId="16">#REF!</definedName>
    <definedName name="Print_Area_MI_28" localSheetId="38">#REF!</definedName>
    <definedName name="Print_Area_MI_28" localSheetId="40">#REF!</definedName>
    <definedName name="Print_Area_MI_28" localSheetId="41">#REF!</definedName>
    <definedName name="Print_Area_MI_28" localSheetId="43">#REF!</definedName>
    <definedName name="Print_Area_MI_28" localSheetId="44">#REF!</definedName>
    <definedName name="Print_Area_MI_28" localSheetId="45">#REF!</definedName>
    <definedName name="Print_Area_MI_28" localSheetId="46">#REF!</definedName>
    <definedName name="Print_Area_MI_28" localSheetId="47">#REF!</definedName>
    <definedName name="Print_Area_MI_28" localSheetId="48">#REF!</definedName>
    <definedName name="Print_Area_MI_28" localSheetId="17">#REF!</definedName>
    <definedName name="Print_Area_MI_28" localSheetId="23">#REF!</definedName>
    <definedName name="Print_Area_MI_28" localSheetId="21">#REF!</definedName>
    <definedName name="Print_Area_MI_28" localSheetId="22">#REF!</definedName>
    <definedName name="Print_Area_MI_28">#REF!</definedName>
    <definedName name="Print_Titles_MI" localSheetId="4">#REF!</definedName>
    <definedName name="Print_Titles_MI" localSheetId="19">#REF!</definedName>
    <definedName name="Print_Titles_MI" localSheetId="20">#REF!</definedName>
    <definedName name="Print_Titles_MI" localSheetId="32">#REF!</definedName>
    <definedName name="Print_Titles_MI" localSheetId="50">#REF!</definedName>
    <definedName name="Print_Titles_MI" localSheetId="52">#REF!</definedName>
    <definedName name="Print_Titles_MI" localSheetId="3">#REF!</definedName>
    <definedName name="Print_Titles_MI" localSheetId="5">#REF!</definedName>
    <definedName name="Print_Titles_MI" localSheetId="6">#REF!</definedName>
    <definedName name="Print_Titles_MI" localSheetId="8">#REF!</definedName>
    <definedName name="Print_Titles_MI" localSheetId="10">#REF!</definedName>
    <definedName name="Print_Titles_MI" localSheetId="14">#REF!</definedName>
    <definedName name="Print_Titles_MI" localSheetId="15">#REF!</definedName>
    <definedName name="Print_Titles_MI" localSheetId="16">#REF!</definedName>
    <definedName name="Print_Titles_MI" localSheetId="38">#REF!</definedName>
    <definedName name="Print_Titles_MI" localSheetId="40">#REF!</definedName>
    <definedName name="Print_Titles_MI" localSheetId="41">#REF!</definedName>
    <definedName name="Print_Titles_MI" localSheetId="43">#REF!</definedName>
    <definedName name="Print_Titles_MI" localSheetId="44">#REF!</definedName>
    <definedName name="Print_Titles_MI" localSheetId="45">#REF!</definedName>
    <definedName name="Print_Titles_MI" localSheetId="46">#REF!</definedName>
    <definedName name="Print_Titles_MI" localSheetId="47">#REF!</definedName>
    <definedName name="Print_Titles_MI" localSheetId="48">#REF!</definedName>
    <definedName name="Print_Titles_MI" localSheetId="17">#REF!</definedName>
    <definedName name="Print_Titles_MI" localSheetId="23">#REF!</definedName>
    <definedName name="Print_Titles_MI" localSheetId="21">#REF!</definedName>
    <definedName name="Print_Titles_MI" localSheetId="22">#REF!</definedName>
    <definedName name="Print_Titles_MI">#REF!</definedName>
    <definedName name="Print_Titles_MI_11" localSheetId="4">#REF!</definedName>
    <definedName name="Print_Titles_MI_11" localSheetId="19">#REF!</definedName>
    <definedName name="Print_Titles_MI_11" localSheetId="20">#REF!</definedName>
    <definedName name="Print_Titles_MI_11" localSheetId="32">#REF!</definedName>
    <definedName name="Print_Titles_MI_11" localSheetId="50">#REF!</definedName>
    <definedName name="Print_Titles_MI_11" localSheetId="52">#REF!</definedName>
    <definedName name="Print_Titles_MI_11" localSheetId="3">#REF!</definedName>
    <definedName name="Print_Titles_MI_11" localSheetId="5">#REF!</definedName>
    <definedName name="Print_Titles_MI_11" localSheetId="6">#REF!</definedName>
    <definedName name="Print_Titles_MI_11" localSheetId="8">#REF!</definedName>
    <definedName name="Print_Titles_MI_11" localSheetId="10">#REF!</definedName>
    <definedName name="Print_Titles_MI_11" localSheetId="14">#REF!</definedName>
    <definedName name="Print_Titles_MI_11" localSheetId="15">#REF!</definedName>
    <definedName name="Print_Titles_MI_11" localSheetId="16">#REF!</definedName>
    <definedName name="Print_Titles_MI_11" localSheetId="38">#REF!</definedName>
    <definedName name="Print_Titles_MI_11" localSheetId="40">#REF!</definedName>
    <definedName name="Print_Titles_MI_11" localSheetId="41">#REF!</definedName>
    <definedName name="Print_Titles_MI_11" localSheetId="43">#REF!</definedName>
    <definedName name="Print_Titles_MI_11" localSheetId="44">#REF!</definedName>
    <definedName name="Print_Titles_MI_11" localSheetId="45">#REF!</definedName>
    <definedName name="Print_Titles_MI_11" localSheetId="46">#REF!</definedName>
    <definedName name="Print_Titles_MI_11" localSheetId="47">#REF!</definedName>
    <definedName name="Print_Titles_MI_11" localSheetId="48">#REF!</definedName>
    <definedName name="Print_Titles_MI_11" localSheetId="17">#REF!</definedName>
    <definedName name="Print_Titles_MI_11" localSheetId="23">#REF!</definedName>
    <definedName name="Print_Titles_MI_11" localSheetId="21">#REF!</definedName>
    <definedName name="Print_Titles_MI_11" localSheetId="22">#REF!</definedName>
    <definedName name="Print_Titles_MI_11">#REF!</definedName>
    <definedName name="Print_Titles_MI_2" localSheetId="4">#REF!</definedName>
    <definedName name="Print_Titles_MI_2" localSheetId="19">#REF!</definedName>
    <definedName name="Print_Titles_MI_2" localSheetId="20">#REF!</definedName>
    <definedName name="Print_Titles_MI_2" localSheetId="32">#REF!</definedName>
    <definedName name="Print_Titles_MI_2" localSheetId="50">#REF!</definedName>
    <definedName name="Print_Titles_MI_2" localSheetId="52">#REF!</definedName>
    <definedName name="Print_Titles_MI_2" localSheetId="3">#REF!</definedName>
    <definedName name="Print_Titles_MI_2" localSheetId="5">#REF!</definedName>
    <definedName name="Print_Titles_MI_2" localSheetId="6">#REF!</definedName>
    <definedName name="Print_Titles_MI_2" localSheetId="8">#REF!</definedName>
    <definedName name="Print_Titles_MI_2" localSheetId="10">#REF!</definedName>
    <definedName name="Print_Titles_MI_2" localSheetId="14">#REF!</definedName>
    <definedName name="Print_Titles_MI_2" localSheetId="15">#REF!</definedName>
    <definedName name="Print_Titles_MI_2" localSheetId="16">#REF!</definedName>
    <definedName name="Print_Titles_MI_2" localSheetId="38">#REF!</definedName>
    <definedName name="Print_Titles_MI_2" localSheetId="40">#REF!</definedName>
    <definedName name="Print_Titles_MI_2" localSheetId="41">#REF!</definedName>
    <definedName name="Print_Titles_MI_2" localSheetId="43">#REF!</definedName>
    <definedName name="Print_Titles_MI_2" localSheetId="44">#REF!</definedName>
    <definedName name="Print_Titles_MI_2" localSheetId="45">#REF!</definedName>
    <definedName name="Print_Titles_MI_2" localSheetId="46">#REF!</definedName>
    <definedName name="Print_Titles_MI_2" localSheetId="47">#REF!</definedName>
    <definedName name="Print_Titles_MI_2" localSheetId="48">#REF!</definedName>
    <definedName name="Print_Titles_MI_2" localSheetId="17">#REF!</definedName>
    <definedName name="Print_Titles_MI_2" localSheetId="23">#REF!</definedName>
    <definedName name="Print_Titles_MI_2" localSheetId="21">#REF!</definedName>
    <definedName name="Print_Titles_MI_2" localSheetId="22">#REF!</definedName>
    <definedName name="Print_Titles_MI_2">#REF!</definedName>
    <definedName name="Print_Titles_MI_28" localSheetId="4">#REF!</definedName>
    <definedName name="Print_Titles_MI_28" localSheetId="19">#REF!</definedName>
    <definedName name="Print_Titles_MI_28" localSheetId="20">#REF!</definedName>
    <definedName name="Print_Titles_MI_28" localSheetId="32">#REF!</definedName>
    <definedName name="Print_Titles_MI_28" localSheetId="50">#REF!</definedName>
    <definedName name="Print_Titles_MI_28" localSheetId="52">#REF!</definedName>
    <definedName name="Print_Titles_MI_28" localSheetId="3">#REF!</definedName>
    <definedName name="Print_Titles_MI_28" localSheetId="5">#REF!</definedName>
    <definedName name="Print_Titles_MI_28" localSheetId="6">#REF!</definedName>
    <definedName name="Print_Titles_MI_28" localSheetId="8">#REF!</definedName>
    <definedName name="Print_Titles_MI_28" localSheetId="10">#REF!</definedName>
    <definedName name="Print_Titles_MI_28" localSheetId="14">#REF!</definedName>
    <definedName name="Print_Titles_MI_28" localSheetId="15">#REF!</definedName>
    <definedName name="Print_Titles_MI_28" localSheetId="16">#REF!</definedName>
    <definedName name="Print_Titles_MI_28" localSheetId="38">#REF!</definedName>
    <definedName name="Print_Titles_MI_28" localSheetId="40">#REF!</definedName>
    <definedName name="Print_Titles_MI_28" localSheetId="41">#REF!</definedName>
    <definedName name="Print_Titles_MI_28" localSheetId="43">#REF!</definedName>
    <definedName name="Print_Titles_MI_28" localSheetId="44">#REF!</definedName>
    <definedName name="Print_Titles_MI_28" localSheetId="45">#REF!</definedName>
    <definedName name="Print_Titles_MI_28" localSheetId="46">#REF!</definedName>
    <definedName name="Print_Titles_MI_28" localSheetId="47">#REF!</definedName>
    <definedName name="Print_Titles_MI_28" localSheetId="48">#REF!</definedName>
    <definedName name="Print_Titles_MI_28" localSheetId="17">#REF!</definedName>
    <definedName name="Print_Titles_MI_28" localSheetId="23">#REF!</definedName>
    <definedName name="Print_Titles_MI_28" localSheetId="21">#REF!</definedName>
    <definedName name="Print_Titles_MI_28" localSheetId="22">#REF!</definedName>
    <definedName name="Print_Titles_MI_28">#REF!</definedName>
    <definedName name="rfgf" localSheetId="4">'[1]Table 39_'!#REF!</definedName>
    <definedName name="rfgf" localSheetId="19">'[1]Table 39_'!#REF!</definedName>
    <definedName name="rfgf" localSheetId="20">'[1]Table 39_'!#REF!</definedName>
    <definedName name="rfgf" localSheetId="32">'[1]Table 39_'!#REF!</definedName>
    <definedName name="rfgf" localSheetId="6">'[1]Table 39_'!#REF!</definedName>
    <definedName name="rfgf" localSheetId="14">'[1]Table 39_'!#REF!</definedName>
    <definedName name="rfgf" localSheetId="15">'[1]Table 39_'!#REF!</definedName>
    <definedName name="rfgf" localSheetId="16">'[1]Table 39_'!#REF!</definedName>
    <definedName name="rfgf" localSheetId="38">'[1]Table 39_'!#REF!</definedName>
    <definedName name="rfgf" localSheetId="40">'[1]Table 39_'!#REF!</definedName>
    <definedName name="rfgf" localSheetId="41">'[1]Table 39_'!#REF!</definedName>
    <definedName name="rfgf" localSheetId="43">'[1]Table 39_'!#REF!</definedName>
    <definedName name="rfgf" localSheetId="44">'[1]Table 39_'!#REF!</definedName>
    <definedName name="rfgf" localSheetId="45">'[1]Table 39_'!#REF!</definedName>
    <definedName name="rfgf" localSheetId="46">'[1]Table 39_'!#REF!</definedName>
    <definedName name="rfgf" localSheetId="47">'[1]Table 39_'!#REF!</definedName>
    <definedName name="rfgf" localSheetId="48">'[1]Table 39_'!#REF!</definedName>
    <definedName name="rfgf" localSheetId="23">'[1]Table 39_'!#REF!</definedName>
    <definedName name="rfgf" localSheetId="21">'[1]Table 39_'!#REF!</definedName>
    <definedName name="rfgf" localSheetId="22">'[1]Table 39_'!#REF!</definedName>
    <definedName name="rfgf">'[1]Table 39_'!#REF!</definedName>
    <definedName name="sifra">"polja4"</definedName>
    <definedName name="Valid1" localSheetId="4">#REF!</definedName>
    <definedName name="Valid1" localSheetId="19">#REF!</definedName>
    <definedName name="Valid1" localSheetId="20">#REF!</definedName>
    <definedName name="Valid1" localSheetId="32">#REF!</definedName>
    <definedName name="Valid1" localSheetId="50">#REF!</definedName>
    <definedName name="Valid1" localSheetId="52">#REF!</definedName>
    <definedName name="Valid1" localSheetId="3">#REF!</definedName>
    <definedName name="Valid1" localSheetId="5">#REF!</definedName>
    <definedName name="Valid1" localSheetId="6">#REF!</definedName>
    <definedName name="Valid1" localSheetId="8">#REF!</definedName>
    <definedName name="Valid1" localSheetId="10">#REF!</definedName>
    <definedName name="Valid1" localSheetId="14">#REF!</definedName>
    <definedName name="Valid1" localSheetId="15">#REF!</definedName>
    <definedName name="Valid1" localSheetId="16">#REF!</definedName>
    <definedName name="Valid1" localSheetId="38">#REF!</definedName>
    <definedName name="Valid1" localSheetId="40">#REF!</definedName>
    <definedName name="Valid1" localSheetId="41">#REF!</definedName>
    <definedName name="Valid1" localSheetId="43">#REF!</definedName>
    <definedName name="Valid1" localSheetId="44">#REF!</definedName>
    <definedName name="Valid1" localSheetId="45">#REF!</definedName>
    <definedName name="Valid1" localSheetId="46">#REF!</definedName>
    <definedName name="Valid1" localSheetId="47">#REF!</definedName>
    <definedName name="Valid1" localSheetId="48">#REF!</definedName>
    <definedName name="Valid1" localSheetId="17">#REF!</definedName>
    <definedName name="Valid1" localSheetId="23">#REF!</definedName>
    <definedName name="Valid1" localSheetId="21">#REF!</definedName>
    <definedName name="Valid1" localSheetId="22">#REF!</definedName>
    <definedName name="Valid1">#REF!</definedName>
    <definedName name="Valid2" localSheetId="4">#REF!</definedName>
    <definedName name="Valid2" localSheetId="19">#REF!</definedName>
    <definedName name="Valid2" localSheetId="20">#REF!</definedName>
    <definedName name="Valid2" localSheetId="32">#REF!</definedName>
    <definedName name="Valid2" localSheetId="50">#REF!</definedName>
    <definedName name="Valid2" localSheetId="52">#REF!</definedName>
    <definedName name="Valid2" localSheetId="3">#REF!</definedName>
    <definedName name="Valid2" localSheetId="5">#REF!</definedName>
    <definedName name="Valid2" localSheetId="6">#REF!</definedName>
    <definedName name="Valid2" localSheetId="8">#REF!</definedName>
    <definedName name="Valid2" localSheetId="10">#REF!</definedName>
    <definedName name="Valid2" localSheetId="14">#REF!</definedName>
    <definedName name="Valid2" localSheetId="15">#REF!</definedName>
    <definedName name="Valid2" localSheetId="16">#REF!</definedName>
    <definedName name="Valid2" localSheetId="38">#REF!</definedName>
    <definedName name="Valid2" localSheetId="40">#REF!</definedName>
    <definedName name="Valid2" localSheetId="41">#REF!</definedName>
    <definedName name="Valid2" localSheetId="43">#REF!</definedName>
    <definedName name="Valid2" localSheetId="44">#REF!</definedName>
    <definedName name="Valid2" localSheetId="45">#REF!</definedName>
    <definedName name="Valid2" localSheetId="46">#REF!</definedName>
    <definedName name="Valid2" localSheetId="47">#REF!</definedName>
    <definedName name="Valid2" localSheetId="48">#REF!</definedName>
    <definedName name="Valid2" localSheetId="17">#REF!</definedName>
    <definedName name="Valid2" localSheetId="23">#REF!</definedName>
    <definedName name="Valid2" localSheetId="21">#REF!</definedName>
    <definedName name="Valid2" localSheetId="22">#REF!</definedName>
    <definedName name="Valid2">#REF!</definedName>
    <definedName name="Valid3" localSheetId="4">#REF!</definedName>
    <definedName name="Valid3" localSheetId="19">#REF!</definedName>
    <definedName name="Valid3" localSheetId="20">#REF!</definedName>
    <definedName name="Valid3" localSheetId="32">#REF!</definedName>
    <definedName name="Valid3" localSheetId="50">#REF!</definedName>
    <definedName name="Valid3" localSheetId="52">#REF!</definedName>
    <definedName name="Valid3" localSheetId="3">#REF!</definedName>
    <definedName name="Valid3" localSheetId="5">#REF!</definedName>
    <definedName name="Valid3" localSheetId="6">#REF!</definedName>
    <definedName name="Valid3" localSheetId="8">#REF!</definedName>
    <definedName name="Valid3" localSheetId="10">#REF!</definedName>
    <definedName name="Valid3" localSheetId="14">#REF!</definedName>
    <definedName name="Valid3" localSheetId="15">#REF!</definedName>
    <definedName name="Valid3" localSheetId="16">#REF!</definedName>
    <definedName name="Valid3" localSheetId="38">#REF!</definedName>
    <definedName name="Valid3" localSheetId="40">#REF!</definedName>
    <definedName name="Valid3" localSheetId="41">#REF!</definedName>
    <definedName name="Valid3" localSheetId="43">#REF!</definedName>
    <definedName name="Valid3" localSheetId="44">#REF!</definedName>
    <definedName name="Valid3" localSheetId="45">#REF!</definedName>
    <definedName name="Valid3" localSheetId="46">#REF!</definedName>
    <definedName name="Valid3" localSheetId="47">#REF!</definedName>
    <definedName name="Valid3" localSheetId="48">#REF!</definedName>
    <definedName name="Valid3" localSheetId="17">#REF!</definedName>
    <definedName name="Valid3" localSheetId="23">#REF!</definedName>
    <definedName name="Valid3" localSheetId="21">#REF!</definedName>
    <definedName name="Valid3" localSheetId="22">#REF!</definedName>
    <definedName name="Valid3">#REF!</definedName>
    <definedName name="Valid4" localSheetId="4">#REF!</definedName>
    <definedName name="Valid4" localSheetId="19">#REF!</definedName>
    <definedName name="Valid4" localSheetId="20">#REF!</definedName>
    <definedName name="Valid4" localSheetId="32">#REF!</definedName>
    <definedName name="Valid4" localSheetId="50">#REF!</definedName>
    <definedName name="Valid4" localSheetId="52">#REF!</definedName>
    <definedName name="Valid4" localSheetId="3">#REF!</definedName>
    <definedName name="Valid4" localSheetId="5">#REF!</definedName>
    <definedName name="Valid4" localSheetId="6">#REF!</definedName>
    <definedName name="Valid4" localSheetId="8">#REF!</definedName>
    <definedName name="Valid4" localSheetId="10">#REF!</definedName>
    <definedName name="Valid4" localSheetId="14">#REF!</definedName>
    <definedName name="Valid4" localSheetId="15">#REF!</definedName>
    <definedName name="Valid4" localSheetId="16">#REF!</definedName>
    <definedName name="Valid4" localSheetId="38">#REF!</definedName>
    <definedName name="Valid4" localSheetId="40">#REF!</definedName>
    <definedName name="Valid4" localSheetId="41">#REF!</definedName>
    <definedName name="Valid4" localSheetId="43">#REF!</definedName>
    <definedName name="Valid4" localSheetId="44">#REF!</definedName>
    <definedName name="Valid4" localSheetId="45">#REF!</definedName>
    <definedName name="Valid4" localSheetId="46">#REF!</definedName>
    <definedName name="Valid4" localSheetId="47">#REF!</definedName>
    <definedName name="Valid4" localSheetId="48">#REF!</definedName>
    <definedName name="Valid4" localSheetId="17">#REF!</definedName>
    <definedName name="Valid4" localSheetId="23">#REF!</definedName>
    <definedName name="Valid4" localSheetId="21">#REF!</definedName>
    <definedName name="Valid4" localSheetId="22">#REF!</definedName>
    <definedName name="Valid4">#REF!</definedName>
    <definedName name="Valid5" localSheetId="4">#REF!</definedName>
    <definedName name="Valid5" localSheetId="19">#REF!</definedName>
    <definedName name="Valid5" localSheetId="20">#REF!</definedName>
    <definedName name="Valid5" localSheetId="32">#REF!</definedName>
    <definedName name="Valid5" localSheetId="50">#REF!</definedName>
    <definedName name="Valid5" localSheetId="52">#REF!</definedName>
    <definedName name="Valid5" localSheetId="3">#REF!</definedName>
    <definedName name="Valid5" localSheetId="5">#REF!</definedName>
    <definedName name="Valid5" localSheetId="6">#REF!</definedName>
    <definedName name="Valid5" localSheetId="8">#REF!</definedName>
    <definedName name="Valid5" localSheetId="10">#REF!</definedName>
    <definedName name="Valid5" localSheetId="14">#REF!</definedName>
    <definedName name="Valid5" localSheetId="15">#REF!</definedName>
    <definedName name="Valid5" localSheetId="16">#REF!</definedName>
    <definedName name="Valid5" localSheetId="38">#REF!</definedName>
    <definedName name="Valid5" localSheetId="40">#REF!</definedName>
    <definedName name="Valid5" localSheetId="41">#REF!</definedName>
    <definedName name="Valid5" localSheetId="43">#REF!</definedName>
    <definedName name="Valid5" localSheetId="44">#REF!</definedName>
    <definedName name="Valid5" localSheetId="45">#REF!</definedName>
    <definedName name="Valid5" localSheetId="46">#REF!</definedName>
    <definedName name="Valid5" localSheetId="47">#REF!</definedName>
    <definedName name="Valid5" localSheetId="48">#REF!</definedName>
    <definedName name="Valid5" localSheetId="17">#REF!</definedName>
    <definedName name="Valid5" localSheetId="23">#REF!</definedName>
    <definedName name="Valid5" localSheetId="21">#REF!</definedName>
    <definedName name="Valid5" localSheetId="22">#REF!</definedName>
    <definedName name="Valid5">#REF!</definedName>
    <definedName name="XBRL">[3]Lists!$A$17:$A$19</definedName>
    <definedName name="YesNo">[5]Parameters!$C$39:$C$40</definedName>
    <definedName name="Z_1DB48480_6711_40FB_9C4F_EB173E700CA0_.wvu.PrintArea" localSheetId="2" hidden="1">' BA 40.00'!$E$10:$E$32</definedName>
    <definedName name="Z_1DB48480_6711_40FB_9C4F_EB173E700CA0_.wvu.PrintArea" localSheetId="11" hidden="1">'BA 70.00'!$F$10:$F$69</definedName>
    <definedName name="zxasdafsds" localSheetId="4">#REF!</definedName>
    <definedName name="zxasdafsds" localSheetId="19">#REF!</definedName>
    <definedName name="zxasdafsds" localSheetId="20">#REF!</definedName>
    <definedName name="zxasdafsds" localSheetId="32">#REF!</definedName>
    <definedName name="zxasdafsds" localSheetId="50">#REF!</definedName>
    <definedName name="zxasdafsds" localSheetId="52">#REF!</definedName>
    <definedName name="zxasdafsds" localSheetId="3">#REF!</definedName>
    <definedName name="zxasdafsds" localSheetId="5">#REF!</definedName>
    <definedName name="zxasdafsds" localSheetId="6">#REF!</definedName>
    <definedName name="zxasdafsds" localSheetId="8">#REF!</definedName>
    <definedName name="zxasdafsds" localSheetId="10">#REF!</definedName>
    <definedName name="zxasdafsds" localSheetId="14">#REF!</definedName>
    <definedName name="zxasdafsds" localSheetId="15">#REF!</definedName>
    <definedName name="zxasdafsds" localSheetId="16">#REF!</definedName>
    <definedName name="zxasdafsds" localSheetId="38">#REF!</definedName>
    <definedName name="zxasdafsds" localSheetId="40">#REF!</definedName>
    <definedName name="zxasdafsds" localSheetId="41">#REF!</definedName>
    <definedName name="zxasdafsds" localSheetId="43">#REF!</definedName>
    <definedName name="zxasdafsds" localSheetId="44">#REF!</definedName>
    <definedName name="zxasdafsds" localSheetId="45">#REF!</definedName>
    <definedName name="zxasdafsds" localSheetId="46">#REF!</definedName>
    <definedName name="zxasdafsds" localSheetId="47">#REF!</definedName>
    <definedName name="zxasdafsds" localSheetId="48">#REF!</definedName>
    <definedName name="zxasdafsds" localSheetId="17">#REF!</definedName>
    <definedName name="zxasdafsds" localSheetId="23">#REF!</definedName>
    <definedName name="zxasdafsds" localSheetId="21">#REF!</definedName>
    <definedName name="zxasdafsds" localSheetId="22">#REF!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333" l="1"/>
  <c r="M32" i="333"/>
  <c r="Q41" i="333"/>
  <c r="P41" i="333"/>
  <c r="O41" i="333"/>
  <c r="V38" i="333"/>
  <c r="V41" i="333" s="1"/>
  <c r="V32" i="333"/>
  <c r="U32" i="333"/>
  <c r="U41" i="333" s="1"/>
  <c r="T32" i="333"/>
  <c r="T41" i="333" s="1"/>
  <c r="S32" i="333"/>
  <c r="S41" i="333" s="1"/>
  <c r="R32" i="333"/>
  <c r="R41" i="333" s="1"/>
  <c r="Q32" i="333"/>
  <c r="P32" i="333"/>
  <c r="O32" i="333"/>
  <c r="N32" i="333"/>
  <c r="N41" i="333" s="1"/>
  <c r="C18" i="359"/>
  <c r="C13" i="359" s="1"/>
  <c r="C27" i="359"/>
  <c r="C22" i="359" s="1"/>
  <c r="D15" i="400"/>
  <c r="C15" i="400"/>
  <c r="C23" i="400" s="1"/>
  <c r="E79" i="317"/>
  <c r="M26" i="341"/>
  <c r="E28" i="341"/>
  <c r="E18" i="341"/>
  <c r="E22" i="341" s="1"/>
  <c r="M15" i="341"/>
  <c r="L15" i="357"/>
  <c r="F30" i="329"/>
  <c r="M18" i="361"/>
  <c r="E16" i="361"/>
  <c r="D18" i="401"/>
  <c r="H24" i="401"/>
  <c r="E23" i="401"/>
  <c r="D23" i="401"/>
  <c r="H23" i="401" s="1"/>
  <c r="C34" i="364"/>
  <c r="C28" i="364"/>
  <c r="C27" i="364" s="1"/>
  <c r="C21" i="364"/>
  <c r="C15" i="364"/>
  <c r="C14" i="364" s="1"/>
  <c r="C18" i="363"/>
  <c r="C27" i="363"/>
  <c r="C23" i="363"/>
  <c r="C14" i="363"/>
  <c r="F26" i="397"/>
  <c r="F35" i="397"/>
  <c r="F33" i="397" s="1"/>
  <c r="F17" i="397"/>
  <c r="F13" i="397" s="1"/>
  <c r="H21" i="331"/>
  <c r="G22" i="331"/>
  <c r="F22" i="331"/>
  <c r="E22" i="331"/>
  <c r="D22" i="331"/>
  <c r="C22" i="331"/>
  <c r="F14" i="402"/>
  <c r="F29" i="402" s="1"/>
  <c r="E14" i="402"/>
  <c r="E29" i="402" s="1"/>
  <c r="I21" i="319"/>
  <c r="G21" i="319"/>
  <c r="F21" i="319"/>
  <c r="E21" i="319"/>
  <c r="D21" i="319"/>
  <c r="G19" i="366"/>
  <c r="F19" i="366"/>
  <c r="H18" i="366"/>
  <c r="H15" i="366"/>
  <c r="H13" i="366"/>
  <c r="E82" i="311"/>
  <c r="E79" i="311"/>
  <c r="E75" i="311"/>
  <c r="E71" i="311"/>
  <c r="E85" i="311" s="1"/>
  <c r="E66" i="311"/>
  <c r="E59" i="311"/>
  <c r="E49" i="311"/>
  <c r="E64" i="311" s="1"/>
  <c r="E86" i="311" s="1"/>
  <c r="E88" i="311" s="1"/>
  <c r="E38" i="311"/>
  <c r="E35" i="311"/>
  <c r="E31" i="311"/>
  <c r="E22" i="311"/>
  <c r="E19" i="311"/>
  <c r="E15" i="311"/>
  <c r="E44" i="311" s="1"/>
  <c r="E46" i="311" s="1"/>
  <c r="E13" i="399" l="1"/>
  <c r="D13" i="399"/>
  <c r="H20" i="319"/>
  <c r="G52" i="331"/>
  <c r="F52" i="331"/>
  <c r="E52" i="331"/>
  <c r="D52" i="331"/>
  <c r="C52" i="331"/>
  <c r="G42" i="331"/>
  <c r="F42" i="331"/>
  <c r="E42" i="331"/>
  <c r="D42" i="331"/>
  <c r="C42" i="331"/>
  <c r="C32" i="331"/>
  <c r="G32" i="331"/>
  <c r="F32" i="331"/>
  <c r="E32" i="331"/>
  <c r="D32" i="331"/>
  <c r="E31" i="402"/>
  <c r="C40" i="359" l="1"/>
  <c r="L15" i="329" l="1"/>
  <c r="E18" i="317"/>
  <c r="E14" i="317"/>
  <c r="E21" i="317" s="1"/>
  <c r="F25" i="397"/>
  <c r="H14" i="331"/>
  <c r="G15" i="369"/>
  <c r="G14" i="369"/>
  <c r="G13" i="369"/>
  <c r="D16" i="369"/>
  <c r="C16" i="369"/>
  <c r="F31" i="402"/>
  <c r="E73" i="317" l="1"/>
  <c r="E87" i="317" s="1"/>
  <c r="E63" i="317"/>
  <c r="E68" i="317" s="1"/>
  <c r="E42" i="317"/>
  <c r="E31" i="317"/>
  <c r="E25" i="317"/>
  <c r="E24" i="317"/>
  <c r="E61" i="317" s="1"/>
  <c r="E16" i="328" l="1"/>
  <c r="K15" i="400" l="1"/>
  <c r="K23" i="400"/>
  <c r="J25" i="403"/>
  <c r="J24" i="403"/>
  <c r="J23" i="403"/>
  <c r="J22" i="403"/>
  <c r="I21" i="403"/>
  <c r="I20" i="403" s="1"/>
  <c r="H21" i="403"/>
  <c r="H20" i="403" s="1"/>
  <c r="G21" i="403"/>
  <c r="G20" i="403" s="1"/>
  <c r="F21" i="403"/>
  <c r="F20" i="403" s="1"/>
  <c r="E21" i="403"/>
  <c r="E20" i="403" s="1"/>
  <c r="D21" i="403"/>
  <c r="D20" i="403" s="1"/>
  <c r="C21" i="403"/>
  <c r="C20" i="403" s="1"/>
  <c r="J19" i="403"/>
  <c r="J18" i="403"/>
  <c r="J17" i="403"/>
  <c r="J16" i="403"/>
  <c r="I15" i="403"/>
  <c r="I14" i="403" s="1"/>
  <c r="H15" i="403"/>
  <c r="H14" i="403" s="1"/>
  <c r="G15" i="403"/>
  <c r="F15" i="403"/>
  <c r="F14" i="403" s="1"/>
  <c r="E15" i="403"/>
  <c r="E14" i="403" s="1"/>
  <c r="D15" i="403"/>
  <c r="D14" i="403" s="1"/>
  <c r="C15" i="403"/>
  <c r="C14" i="403" s="1"/>
  <c r="G14" i="403"/>
  <c r="J13" i="396"/>
  <c r="F14" i="356"/>
  <c r="F13" i="356" s="1"/>
  <c r="R15" i="370"/>
  <c r="E17" i="370"/>
  <c r="M14" i="327"/>
  <c r="F21" i="329"/>
  <c r="F35" i="329" s="1"/>
  <c r="K21" i="329"/>
  <c r="L14" i="329"/>
  <c r="F27" i="325"/>
  <c r="G19" i="325"/>
  <c r="F19" i="325"/>
  <c r="H17" i="366"/>
  <c r="H16" i="366"/>
  <c r="H19" i="366" s="1"/>
  <c r="H14" i="366"/>
  <c r="N19" i="333"/>
  <c r="O19" i="333"/>
  <c r="P19" i="333"/>
  <c r="Q19" i="333"/>
  <c r="R19" i="333"/>
  <c r="S19" i="333"/>
  <c r="T19" i="333"/>
  <c r="U19" i="333"/>
  <c r="M19" i="333"/>
  <c r="N14" i="333"/>
  <c r="O14" i="333"/>
  <c r="P14" i="333"/>
  <c r="Q14" i="333"/>
  <c r="R14" i="333"/>
  <c r="S14" i="333"/>
  <c r="T14" i="333"/>
  <c r="U14" i="333"/>
  <c r="M14" i="333"/>
  <c r="D14" i="333"/>
  <c r="E14" i="333"/>
  <c r="F14" i="333"/>
  <c r="G14" i="333"/>
  <c r="H14" i="333"/>
  <c r="I14" i="333"/>
  <c r="J14" i="333"/>
  <c r="K14" i="333"/>
  <c r="C14" i="333"/>
  <c r="V15" i="333"/>
  <c r="V16" i="333"/>
  <c r="V17" i="333"/>
  <c r="V18" i="333"/>
  <c r="V20" i="333"/>
  <c r="V21" i="333"/>
  <c r="V22" i="333"/>
  <c r="V23" i="333"/>
  <c r="V24" i="333"/>
  <c r="V25" i="333"/>
  <c r="L38" i="333"/>
  <c r="L39" i="333"/>
  <c r="L40" i="333"/>
  <c r="L21" i="333"/>
  <c r="D19" i="333"/>
  <c r="E19" i="333"/>
  <c r="F19" i="333"/>
  <c r="G19" i="333"/>
  <c r="H19" i="333"/>
  <c r="I19" i="333"/>
  <c r="J19" i="333"/>
  <c r="K19" i="333"/>
  <c r="C19" i="333"/>
  <c r="K12" i="330"/>
  <c r="C14" i="394"/>
  <c r="H26" i="401"/>
  <c r="H25" i="401"/>
  <c r="H21" i="401"/>
  <c r="H20" i="401"/>
  <c r="H19" i="401"/>
  <c r="E18" i="401"/>
  <c r="H18" i="401"/>
  <c r="H16" i="401"/>
  <c r="H15" i="401"/>
  <c r="H14" i="401"/>
  <c r="E13" i="401"/>
  <c r="D13" i="401"/>
  <c r="L14" i="333" l="1"/>
  <c r="V19" i="333"/>
  <c r="E26" i="403"/>
  <c r="I26" i="403"/>
  <c r="H13" i="401"/>
  <c r="D26" i="403"/>
  <c r="H26" i="403"/>
  <c r="F26" i="403"/>
  <c r="C26" i="403"/>
  <c r="G26" i="403"/>
  <c r="J21" i="403"/>
  <c r="J20" i="403" s="1"/>
  <c r="J15" i="403"/>
  <c r="J14" i="403" s="1"/>
  <c r="J26" i="403" s="1"/>
  <c r="D23" i="400"/>
  <c r="E15" i="400"/>
  <c r="E23" i="400" s="1"/>
  <c r="F15" i="400"/>
  <c r="F23" i="400" s="1"/>
  <c r="G15" i="400"/>
  <c r="G23" i="400" s="1"/>
  <c r="H15" i="400"/>
  <c r="H23" i="400" s="1"/>
  <c r="I15" i="400"/>
  <c r="I23" i="400" s="1"/>
  <c r="J15" i="400"/>
  <c r="J23" i="400" s="1"/>
  <c r="F15" i="399"/>
  <c r="F16" i="399"/>
  <c r="F17" i="399"/>
  <c r="F18" i="399"/>
  <c r="F19" i="399"/>
  <c r="F14" i="399"/>
  <c r="F13" i="399" l="1"/>
  <c r="C26" i="333"/>
  <c r="H51" i="331"/>
  <c r="H50" i="331"/>
  <c r="H41" i="331"/>
  <c r="H40" i="331"/>
  <c r="H31" i="331"/>
  <c r="J20" i="319"/>
  <c r="H19" i="319"/>
  <c r="I15" i="396" l="1"/>
  <c r="H15" i="396"/>
  <c r="G15" i="396"/>
  <c r="F15" i="396"/>
  <c r="E15" i="396"/>
  <c r="D15" i="396"/>
  <c r="C15" i="396"/>
  <c r="J14" i="396"/>
  <c r="J15" i="396" s="1"/>
  <c r="X39" i="395"/>
  <c r="N39" i="395"/>
  <c r="X38" i="395"/>
  <c r="N38" i="395"/>
  <c r="X37" i="395"/>
  <c r="N37" i="395"/>
  <c r="W36" i="395"/>
  <c r="V36" i="395"/>
  <c r="U36" i="395"/>
  <c r="T36" i="395"/>
  <c r="S36" i="395"/>
  <c r="R36" i="395"/>
  <c r="Q36" i="395"/>
  <c r="P36" i="395"/>
  <c r="O36" i="395"/>
  <c r="M36" i="395"/>
  <c r="L36" i="395"/>
  <c r="K36" i="395"/>
  <c r="J36" i="395"/>
  <c r="I36" i="395"/>
  <c r="H36" i="395"/>
  <c r="G36" i="395"/>
  <c r="F36" i="395"/>
  <c r="E36" i="395"/>
  <c r="X35" i="395"/>
  <c r="N35" i="395"/>
  <c r="X34" i="395"/>
  <c r="N34" i="395"/>
  <c r="X33" i="395"/>
  <c r="N33" i="395"/>
  <c r="X32" i="395"/>
  <c r="N32" i="395"/>
  <c r="X31" i="395"/>
  <c r="N31" i="395"/>
  <c r="X30" i="395"/>
  <c r="N30" i="395"/>
  <c r="X29" i="395"/>
  <c r="N29" i="395"/>
  <c r="X28" i="395"/>
  <c r="N28" i="395"/>
  <c r="X27" i="395"/>
  <c r="N27" i="395"/>
  <c r="X26" i="395"/>
  <c r="N26" i="395"/>
  <c r="X25" i="395"/>
  <c r="N25" i="395"/>
  <c r="X24" i="395"/>
  <c r="N24" i="395"/>
  <c r="X23" i="395"/>
  <c r="N23" i="395"/>
  <c r="X22" i="395"/>
  <c r="N22" i="395"/>
  <c r="X21" i="395"/>
  <c r="N21" i="395"/>
  <c r="X20" i="395"/>
  <c r="N20" i="395"/>
  <c r="X19" i="395"/>
  <c r="N19" i="395"/>
  <c r="X18" i="395"/>
  <c r="N18" i="395"/>
  <c r="X17" i="395"/>
  <c r="N17" i="395"/>
  <c r="X16" i="395"/>
  <c r="N16" i="395"/>
  <c r="X15" i="395"/>
  <c r="N15" i="395"/>
  <c r="W14" i="395"/>
  <c r="V14" i="395"/>
  <c r="V40" i="395" s="1"/>
  <c r="U14" i="395"/>
  <c r="U40" i="395" s="1"/>
  <c r="T14" i="395"/>
  <c r="T40" i="395" s="1"/>
  <c r="S14" i="395"/>
  <c r="S40" i="395" s="1"/>
  <c r="R14" i="395"/>
  <c r="Q14" i="395"/>
  <c r="P14" i="395"/>
  <c r="P40" i="395" s="1"/>
  <c r="O14" i="395"/>
  <c r="M14" i="395"/>
  <c r="M40" i="395" s="1"/>
  <c r="L14" i="395"/>
  <c r="L40" i="395" s="1"/>
  <c r="K14" i="395"/>
  <c r="K40" i="395" s="1"/>
  <c r="J14" i="395"/>
  <c r="J40" i="395" s="1"/>
  <c r="I14" i="395"/>
  <c r="H14" i="395"/>
  <c r="G14" i="395"/>
  <c r="G40" i="395" s="1"/>
  <c r="F14" i="395"/>
  <c r="E14" i="395"/>
  <c r="L19" i="394"/>
  <c r="G19" i="394"/>
  <c r="L18" i="394"/>
  <c r="G18" i="394"/>
  <c r="L17" i="394"/>
  <c r="G17" i="394"/>
  <c r="L16" i="394"/>
  <c r="G16" i="394"/>
  <c r="L15" i="394"/>
  <c r="G15" i="394"/>
  <c r="K14" i="394"/>
  <c r="J14" i="394"/>
  <c r="I14" i="394"/>
  <c r="H14" i="394"/>
  <c r="F14" i="394"/>
  <c r="E14" i="394"/>
  <c r="D14" i="394"/>
  <c r="F40" i="395" l="1"/>
  <c r="W40" i="395"/>
  <c r="H40" i="395"/>
  <c r="Q40" i="395"/>
  <c r="I40" i="395"/>
  <c r="R40" i="395"/>
  <c r="N14" i="395"/>
  <c r="N36" i="395"/>
  <c r="X14" i="395"/>
  <c r="X36" i="395"/>
  <c r="G14" i="394"/>
  <c r="L14" i="394"/>
  <c r="O40" i="395"/>
  <c r="E40" i="395"/>
  <c r="N40" i="395" s="1"/>
  <c r="X40" i="395" l="1"/>
  <c r="J30" i="391"/>
  <c r="I30" i="391"/>
  <c r="H30" i="391"/>
  <c r="G30" i="391"/>
  <c r="G17" i="388"/>
  <c r="G16" i="388"/>
  <c r="G15" i="388"/>
  <c r="E14" i="388"/>
  <c r="F17" i="388" s="1"/>
  <c r="C14" i="388"/>
  <c r="D15" i="388" s="1"/>
  <c r="F24" i="387"/>
  <c r="E24" i="387"/>
  <c r="G23" i="387"/>
  <c r="G22" i="387"/>
  <c r="G21" i="387"/>
  <c r="G20" i="387"/>
  <c r="G19" i="387"/>
  <c r="G18" i="387"/>
  <c r="G17" i="387"/>
  <c r="G16" i="387"/>
  <c r="G15" i="387"/>
  <c r="G14" i="387"/>
  <c r="D25" i="382"/>
  <c r="D27" i="382" s="1"/>
  <c r="G70" i="381"/>
  <c r="O69" i="381"/>
  <c r="N69" i="381"/>
  <c r="M69" i="381"/>
  <c r="L69" i="381"/>
  <c r="K69" i="381"/>
  <c r="J69" i="381"/>
  <c r="I69" i="381"/>
  <c r="H69" i="381"/>
  <c r="G69" i="381"/>
  <c r="F69" i="381"/>
  <c r="E69" i="381"/>
  <c r="D69" i="381"/>
  <c r="C69" i="381"/>
  <c r="O59" i="381"/>
  <c r="O70" i="381" s="1"/>
  <c r="N59" i="381"/>
  <c r="M59" i="381"/>
  <c r="L59" i="381"/>
  <c r="K59" i="381"/>
  <c r="K70" i="381" s="1"/>
  <c r="J59" i="381"/>
  <c r="I59" i="381"/>
  <c r="H59" i="381"/>
  <c r="G59" i="381"/>
  <c r="F59" i="381"/>
  <c r="E59" i="381"/>
  <c r="D59" i="381"/>
  <c r="C59" i="381"/>
  <c r="C70" i="381" s="1"/>
  <c r="O47" i="381"/>
  <c r="N47" i="381"/>
  <c r="M47" i="381"/>
  <c r="L47" i="381"/>
  <c r="K47" i="381"/>
  <c r="J47" i="381"/>
  <c r="I47" i="381"/>
  <c r="H47" i="381"/>
  <c r="G47" i="381"/>
  <c r="F47" i="381"/>
  <c r="E47" i="381"/>
  <c r="D47" i="381"/>
  <c r="C47" i="381"/>
  <c r="O32" i="381"/>
  <c r="O71" i="381" s="1"/>
  <c r="O73" i="381" s="1"/>
  <c r="N32" i="381"/>
  <c r="M32" i="381"/>
  <c r="L32" i="381"/>
  <c r="K32" i="381"/>
  <c r="J32" i="381"/>
  <c r="I32" i="381"/>
  <c r="H32" i="381"/>
  <c r="G32" i="381"/>
  <c r="G71" i="381" s="1"/>
  <c r="G73" i="381" s="1"/>
  <c r="F32" i="381"/>
  <c r="E32" i="381"/>
  <c r="D32" i="381"/>
  <c r="C32" i="381"/>
  <c r="O69" i="380"/>
  <c r="N69" i="380"/>
  <c r="M69" i="380"/>
  <c r="L69" i="380"/>
  <c r="K69" i="380"/>
  <c r="J69" i="380"/>
  <c r="I69" i="380"/>
  <c r="H69" i="380"/>
  <c r="G69" i="380"/>
  <c r="F69" i="380"/>
  <c r="E69" i="380"/>
  <c r="D69" i="380"/>
  <c r="C69" i="380"/>
  <c r="O59" i="380"/>
  <c r="N59" i="380"/>
  <c r="M59" i="380"/>
  <c r="L59" i="380"/>
  <c r="K59" i="380"/>
  <c r="J59" i="380"/>
  <c r="I59" i="380"/>
  <c r="I70" i="380" s="1"/>
  <c r="H59" i="380"/>
  <c r="G59" i="380"/>
  <c r="F59" i="380"/>
  <c r="E59" i="380"/>
  <c r="D59" i="380"/>
  <c r="C59" i="380"/>
  <c r="O47" i="380"/>
  <c r="N47" i="380"/>
  <c r="M47" i="380"/>
  <c r="L47" i="380"/>
  <c r="K47" i="380"/>
  <c r="J47" i="380"/>
  <c r="I47" i="380"/>
  <c r="H47" i="380"/>
  <c r="G47" i="380"/>
  <c r="F47" i="380"/>
  <c r="E47" i="380"/>
  <c r="D47" i="380"/>
  <c r="C47" i="380"/>
  <c r="O32" i="380"/>
  <c r="N32" i="380"/>
  <c r="M32" i="380"/>
  <c r="L32" i="380"/>
  <c r="K32" i="380"/>
  <c r="J32" i="380"/>
  <c r="I32" i="380"/>
  <c r="H32" i="380"/>
  <c r="G32" i="380"/>
  <c r="F32" i="380"/>
  <c r="E32" i="380"/>
  <c r="D32" i="380"/>
  <c r="C32" i="380"/>
  <c r="O69" i="379"/>
  <c r="N69" i="379"/>
  <c r="M69" i="379"/>
  <c r="L69" i="379"/>
  <c r="K69" i="379"/>
  <c r="J69" i="379"/>
  <c r="I69" i="379"/>
  <c r="I70" i="379" s="1"/>
  <c r="H69" i="379"/>
  <c r="G69" i="379"/>
  <c r="F69" i="379"/>
  <c r="E69" i="379"/>
  <c r="D69" i="379"/>
  <c r="C69" i="379"/>
  <c r="O59" i="379"/>
  <c r="N59" i="379"/>
  <c r="M59" i="379"/>
  <c r="L59" i="379"/>
  <c r="L70" i="379" s="1"/>
  <c r="K59" i="379"/>
  <c r="K70" i="379" s="1"/>
  <c r="J59" i="379"/>
  <c r="I59" i="379"/>
  <c r="H59" i="379"/>
  <c r="G59" i="379"/>
  <c r="F59" i="379"/>
  <c r="E59" i="379"/>
  <c r="D59" i="379"/>
  <c r="D70" i="379" s="1"/>
  <c r="C59" i="379"/>
  <c r="C70" i="379" s="1"/>
  <c r="O47" i="379"/>
  <c r="N47" i="379"/>
  <c r="M47" i="379"/>
  <c r="L47" i="379"/>
  <c r="L48" i="379" s="1"/>
  <c r="K47" i="379"/>
  <c r="J47" i="379"/>
  <c r="I47" i="379"/>
  <c r="H47" i="379"/>
  <c r="G47" i="379"/>
  <c r="F47" i="379"/>
  <c r="E47" i="379"/>
  <c r="D47" i="379"/>
  <c r="C47" i="379"/>
  <c r="O32" i="379"/>
  <c r="N32" i="379"/>
  <c r="M32" i="379"/>
  <c r="L32" i="379"/>
  <c r="K32" i="379"/>
  <c r="J32" i="379"/>
  <c r="I32" i="379"/>
  <c r="H32" i="379"/>
  <c r="G32" i="379"/>
  <c r="F32" i="379"/>
  <c r="E32" i="379"/>
  <c r="D32" i="379"/>
  <c r="C32" i="379"/>
  <c r="N70" i="379" l="1"/>
  <c r="F70" i="381"/>
  <c r="O70" i="379"/>
  <c r="F70" i="379"/>
  <c r="J70" i="380"/>
  <c r="N70" i="381"/>
  <c r="G48" i="380"/>
  <c r="E70" i="380"/>
  <c r="M70" i="380"/>
  <c r="C71" i="381"/>
  <c r="C73" i="381" s="1"/>
  <c r="C74" i="381" s="1"/>
  <c r="K71" i="381"/>
  <c r="K73" i="381" s="1"/>
  <c r="N48" i="381"/>
  <c r="G70" i="379"/>
  <c r="H70" i="379"/>
  <c r="L71" i="379"/>
  <c r="L73" i="379" s="1"/>
  <c r="J70" i="379"/>
  <c r="F70" i="380"/>
  <c r="N70" i="380"/>
  <c r="J70" i="381"/>
  <c r="H71" i="381"/>
  <c r="H73" i="381" s="1"/>
  <c r="C71" i="379"/>
  <c r="C73" i="379" s="1"/>
  <c r="C74" i="379" s="1"/>
  <c r="D74" i="379" s="1"/>
  <c r="G71" i="379"/>
  <c r="G73" i="379" s="1"/>
  <c r="K71" i="379"/>
  <c r="K73" i="379" s="1"/>
  <c r="O71" i="379"/>
  <c r="O73" i="379" s="1"/>
  <c r="D17" i="388"/>
  <c r="D71" i="381"/>
  <c r="D73" i="381" s="1"/>
  <c r="D74" i="381" s="1"/>
  <c r="L71" i="381"/>
  <c r="L73" i="381" s="1"/>
  <c r="D71" i="379"/>
  <c r="D73" i="379" s="1"/>
  <c r="H71" i="379"/>
  <c r="H73" i="379" s="1"/>
  <c r="E70" i="379"/>
  <c r="M70" i="379"/>
  <c r="F71" i="381"/>
  <c r="F73" i="381" s="1"/>
  <c r="J48" i="381"/>
  <c r="N71" i="381"/>
  <c r="N73" i="381" s="1"/>
  <c r="D70" i="381"/>
  <c r="H70" i="381"/>
  <c r="L70" i="381"/>
  <c r="D16" i="388"/>
  <c r="G14" i="388"/>
  <c r="H16" i="388" s="1"/>
  <c r="G24" i="387"/>
  <c r="E71" i="381"/>
  <c r="E73" i="381" s="1"/>
  <c r="I71" i="381"/>
  <c r="I73" i="381" s="1"/>
  <c r="M71" i="381"/>
  <c r="M73" i="381" s="1"/>
  <c r="F48" i="381"/>
  <c r="J71" i="381"/>
  <c r="J73" i="381" s="1"/>
  <c r="E70" i="381"/>
  <c r="I70" i="381"/>
  <c r="M70" i="381"/>
  <c r="F71" i="380"/>
  <c r="F73" i="380" s="1"/>
  <c r="J71" i="380"/>
  <c r="J73" i="380" s="1"/>
  <c r="N71" i="380"/>
  <c r="N73" i="380" s="1"/>
  <c r="C48" i="380"/>
  <c r="G71" i="380"/>
  <c r="G73" i="380" s="1"/>
  <c r="K71" i="380"/>
  <c r="K73" i="380" s="1"/>
  <c r="O71" i="380"/>
  <c r="O73" i="380" s="1"/>
  <c r="D70" i="380"/>
  <c r="H70" i="380"/>
  <c r="L70" i="380"/>
  <c r="C71" i="380"/>
  <c r="C73" i="380" s="1"/>
  <c r="C74" i="380" s="1"/>
  <c r="K48" i="380"/>
  <c r="D71" i="380"/>
  <c r="D73" i="380" s="1"/>
  <c r="H71" i="380"/>
  <c r="H73" i="380" s="1"/>
  <c r="L71" i="380"/>
  <c r="L73" i="380" s="1"/>
  <c r="O48" i="380"/>
  <c r="E71" i="380"/>
  <c r="E73" i="380" s="1"/>
  <c r="I71" i="380"/>
  <c r="I73" i="380" s="1"/>
  <c r="M71" i="380"/>
  <c r="M73" i="380" s="1"/>
  <c r="C70" i="380"/>
  <c r="G70" i="380"/>
  <c r="K70" i="380"/>
  <c r="O70" i="380"/>
  <c r="E71" i="379"/>
  <c r="E73" i="379" s="1"/>
  <c r="I71" i="379"/>
  <c r="I73" i="379" s="1"/>
  <c r="M71" i="379"/>
  <c r="M73" i="379" s="1"/>
  <c r="D48" i="379"/>
  <c r="F71" i="379"/>
  <c r="F73" i="379" s="1"/>
  <c r="J71" i="379"/>
  <c r="J73" i="379" s="1"/>
  <c r="N71" i="379"/>
  <c r="N73" i="379" s="1"/>
  <c r="H48" i="379"/>
  <c r="F15" i="388"/>
  <c r="F16" i="388"/>
  <c r="E48" i="379"/>
  <c r="I48" i="379"/>
  <c r="M48" i="379"/>
  <c r="D48" i="380"/>
  <c r="H48" i="380"/>
  <c r="L48" i="380"/>
  <c r="C48" i="381"/>
  <c r="G48" i="381"/>
  <c r="K48" i="381"/>
  <c r="O48" i="381"/>
  <c r="F48" i="379"/>
  <c r="J48" i="379"/>
  <c r="N48" i="379"/>
  <c r="E48" i="380"/>
  <c r="I48" i="380"/>
  <c r="M48" i="380"/>
  <c r="D48" i="381"/>
  <c r="H48" i="381"/>
  <c r="L48" i="381"/>
  <c r="C48" i="379"/>
  <c r="G48" i="379"/>
  <c r="K48" i="379"/>
  <c r="O48" i="379"/>
  <c r="F48" i="380"/>
  <c r="J48" i="380"/>
  <c r="N48" i="380"/>
  <c r="E48" i="381"/>
  <c r="I48" i="381"/>
  <c r="M48" i="381"/>
  <c r="H17" i="388" l="1"/>
  <c r="E74" i="381"/>
  <c r="F74" i="381" s="1"/>
  <c r="G74" i="381" s="1"/>
  <c r="H74" i="381" s="1"/>
  <c r="I74" i="381" s="1"/>
  <c r="J74" i="381" s="1"/>
  <c r="K74" i="381" s="1"/>
  <c r="L74" i="381" s="1"/>
  <c r="M74" i="381" s="1"/>
  <c r="N74" i="381" s="1"/>
  <c r="O74" i="381" s="1"/>
  <c r="D74" i="380"/>
  <c r="E74" i="380" s="1"/>
  <c r="F74" i="380" s="1"/>
  <c r="G74" i="380" s="1"/>
  <c r="H74" i="380" s="1"/>
  <c r="E74" i="379"/>
  <c r="F74" i="379" s="1"/>
  <c r="G74" i="379" s="1"/>
  <c r="H74" i="379" s="1"/>
  <c r="I74" i="379" s="1"/>
  <c r="J74" i="379" s="1"/>
  <c r="K74" i="379" s="1"/>
  <c r="L74" i="379" s="1"/>
  <c r="M74" i="379" s="1"/>
  <c r="N74" i="379" s="1"/>
  <c r="O74" i="379" s="1"/>
  <c r="D14" i="388"/>
  <c r="H15" i="388"/>
  <c r="H14" i="388" s="1"/>
  <c r="I74" i="380"/>
  <c r="J74" i="380" s="1"/>
  <c r="K74" i="380" s="1"/>
  <c r="L74" i="380" s="1"/>
  <c r="M74" i="380" s="1"/>
  <c r="N74" i="380" s="1"/>
  <c r="O74" i="380" s="1"/>
  <c r="F14" i="388"/>
  <c r="F15" i="372" l="1"/>
  <c r="J15" i="372"/>
  <c r="L15" i="372"/>
  <c r="E24" i="372"/>
  <c r="I24" i="372"/>
  <c r="R25" i="370"/>
  <c r="R24" i="370"/>
  <c r="R23" i="370"/>
  <c r="S22" i="370"/>
  <c r="L22" i="370"/>
  <c r="F22" i="370"/>
  <c r="E22" i="370"/>
  <c r="E27" i="370" s="1"/>
  <c r="R20" i="370"/>
  <c r="R19" i="370"/>
  <c r="R18" i="370"/>
  <c r="S17" i="370"/>
  <c r="L17" i="370"/>
  <c r="F17" i="370"/>
  <c r="R14" i="370"/>
  <c r="F16" i="369"/>
  <c r="E16" i="369"/>
  <c r="G16" i="369" s="1"/>
  <c r="R22" i="370" l="1"/>
  <c r="R17" i="370"/>
  <c r="L27" i="370"/>
  <c r="S27" i="370"/>
  <c r="F27" i="370"/>
  <c r="R27" i="370" l="1"/>
  <c r="C32" i="333"/>
  <c r="C42" i="333" s="1"/>
  <c r="C20" i="365" l="1"/>
  <c r="C14" i="365"/>
  <c r="M24" i="361" l="1"/>
  <c r="M23" i="361"/>
  <c r="M22" i="361"/>
  <c r="S21" i="361"/>
  <c r="O21" i="361"/>
  <c r="N21" i="361"/>
  <c r="I21" i="361"/>
  <c r="E21" i="361"/>
  <c r="M21" i="361" s="1"/>
  <c r="M19" i="361"/>
  <c r="M17" i="361"/>
  <c r="S16" i="361"/>
  <c r="O16" i="361"/>
  <c r="O26" i="361" s="1"/>
  <c r="N16" i="361"/>
  <c r="I16" i="361"/>
  <c r="M14" i="361"/>
  <c r="I26" i="361" l="1"/>
  <c r="M16" i="361"/>
  <c r="S26" i="361"/>
  <c r="E26" i="361"/>
  <c r="M26" i="361"/>
  <c r="N26" i="361"/>
  <c r="K14" i="359"/>
  <c r="K15" i="359"/>
  <c r="K16" i="359"/>
  <c r="K17" i="359"/>
  <c r="K19" i="359"/>
  <c r="K20" i="359"/>
  <c r="K21" i="359"/>
  <c r="K23" i="359"/>
  <c r="K24" i="359"/>
  <c r="K25" i="359"/>
  <c r="K26" i="359"/>
  <c r="K28" i="359"/>
  <c r="K29" i="359"/>
  <c r="K30" i="359"/>
  <c r="K32" i="359"/>
  <c r="K33" i="359"/>
  <c r="K34" i="359"/>
  <c r="K35" i="359"/>
  <c r="K37" i="359"/>
  <c r="K38" i="359"/>
  <c r="K39" i="359"/>
  <c r="K41" i="359"/>
  <c r="K42" i="359"/>
  <c r="K43" i="359"/>
  <c r="C36" i="359"/>
  <c r="D40" i="359"/>
  <c r="K40" i="359" s="1"/>
  <c r="E40" i="359"/>
  <c r="F40" i="359"/>
  <c r="G40" i="359"/>
  <c r="H40" i="359"/>
  <c r="I40" i="359"/>
  <c r="J40" i="359"/>
  <c r="D36" i="359"/>
  <c r="D31" i="359" s="1"/>
  <c r="E36" i="359"/>
  <c r="E31" i="359" s="1"/>
  <c r="F36" i="359"/>
  <c r="F31" i="359" s="1"/>
  <c r="G36" i="359"/>
  <c r="G31" i="359" s="1"/>
  <c r="H36" i="359"/>
  <c r="H31" i="359" s="1"/>
  <c r="I36" i="359"/>
  <c r="I31" i="359" s="1"/>
  <c r="J36" i="359"/>
  <c r="J31" i="359" s="1"/>
  <c r="D27" i="359"/>
  <c r="D22" i="359" s="1"/>
  <c r="E27" i="359"/>
  <c r="E22" i="359" s="1"/>
  <c r="F27" i="359"/>
  <c r="F22" i="359" s="1"/>
  <c r="G27" i="359"/>
  <c r="G22" i="359" s="1"/>
  <c r="H27" i="359"/>
  <c r="H22" i="359" s="1"/>
  <c r="I27" i="359"/>
  <c r="I22" i="359" s="1"/>
  <c r="J27" i="359"/>
  <c r="J22" i="359" s="1"/>
  <c r="D18" i="359"/>
  <c r="D13" i="359" s="1"/>
  <c r="E18" i="359"/>
  <c r="F18" i="359"/>
  <c r="F13" i="359" s="1"/>
  <c r="F12" i="359" s="1"/>
  <c r="F44" i="359" s="1"/>
  <c r="G18" i="359"/>
  <c r="H18" i="359"/>
  <c r="H13" i="359" s="1"/>
  <c r="I18" i="359"/>
  <c r="I13" i="359" s="1"/>
  <c r="J18" i="359"/>
  <c r="C31" i="359" l="1"/>
  <c r="C12" i="359" s="1"/>
  <c r="C44" i="359" s="1"/>
  <c r="J13" i="359"/>
  <c r="J12" i="359" s="1"/>
  <c r="J44" i="359" s="1"/>
  <c r="G12" i="359"/>
  <c r="G13" i="359"/>
  <c r="K18" i="359"/>
  <c r="K13" i="359" s="1"/>
  <c r="E13" i="359"/>
  <c r="E12" i="359"/>
  <c r="E44" i="359" s="1"/>
  <c r="D12" i="359"/>
  <c r="D44" i="359" s="1"/>
  <c r="H12" i="359"/>
  <c r="H44" i="359" s="1"/>
  <c r="I12" i="359"/>
  <c r="I44" i="359" s="1"/>
  <c r="G44" i="359"/>
  <c r="K22" i="359"/>
  <c r="K36" i="359"/>
  <c r="K27" i="359"/>
  <c r="L25" i="357"/>
  <c r="L26" i="357"/>
  <c r="L27" i="357"/>
  <c r="L24" i="357"/>
  <c r="L16" i="357"/>
  <c r="L17" i="357"/>
  <c r="L18" i="357"/>
  <c r="L19" i="357"/>
  <c r="L20" i="357"/>
  <c r="L21" i="357"/>
  <c r="D22" i="357"/>
  <c r="E28" i="357"/>
  <c r="F28" i="357"/>
  <c r="G28" i="357"/>
  <c r="H28" i="357"/>
  <c r="I28" i="357"/>
  <c r="J28" i="357"/>
  <c r="K28" i="357"/>
  <c r="D28" i="357"/>
  <c r="E22" i="357"/>
  <c r="F22" i="357"/>
  <c r="G22" i="357"/>
  <c r="H22" i="357"/>
  <c r="I22" i="357"/>
  <c r="J22" i="357"/>
  <c r="K22" i="357"/>
  <c r="M19" i="341"/>
  <c r="M16" i="341"/>
  <c r="M17" i="341"/>
  <c r="F18" i="341"/>
  <c r="F22" i="341" s="1"/>
  <c r="G18" i="341"/>
  <c r="G22" i="341" s="1"/>
  <c r="H18" i="341"/>
  <c r="H22" i="341" s="1"/>
  <c r="I18" i="341"/>
  <c r="I22" i="341" s="1"/>
  <c r="J18" i="341"/>
  <c r="J22" i="341" s="1"/>
  <c r="K18" i="341"/>
  <c r="K22" i="341" s="1"/>
  <c r="L18" i="341"/>
  <c r="L22" i="341" s="1"/>
  <c r="F16" i="351"/>
  <c r="L28" i="341"/>
  <c r="K28" i="341"/>
  <c r="J28" i="341"/>
  <c r="I28" i="341"/>
  <c r="H28" i="341"/>
  <c r="G28" i="341"/>
  <c r="F28" i="341"/>
  <c r="M27" i="341"/>
  <c r="M25" i="341"/>
  <c r="M24" i="341"/>
  <c r="M21" i="341"/>
  <c r="M20" i="341"/>
  <c r="M22" i="341" l="1"/>
  <c r="K31" i="359"/>
  <c r="K12" i="359"/>
  <c r="K44" i="359" s="1"/>
  <c r="M28" i="341"/>
  <c r="M18" i="341"/>
  <c r="L28" i="357"/>
  <c r="L22" i="357"/>
  <c r="L24" i="333" l="1"/>
  <c r="M19" i="326"/>
  <c r="L37" i="333"/>
  <c r="L36" i="333"/>
  <c r="L35" i="333"/>
  <c r="L34" i="333"/>
  <c r="L33" i="333"/>
  <c r="K32" i="333"/>
  <c r="J32" i="333"/>
  <c r="I32" i="333"/>
  <c r="H32" i="333"/>
  <c r="G32" i="333"/>
  <c r="F32" i="333"/>
  <c r="E32" i="333"/>
  <c r="D32" i="333"/>
  <c r="L31" i="333"/>
  <c r="L30" i="333"/>
  <c r="L29" i="333"/>
  <c r="L28" i="333"/>
  <c r="L27" i="333"/>
  <c r="K26" i="333"/>
  <c r="J26" i="333"/>
  <c r="I26" i="333"/>
  <c r="H26" i="333"/>
  <c r="G26" i="333"/>
  <c r="F26" i="333"/>
  <c r="E26" i="333"/>
  <c r="D26" i="333"/>
  <c r="L25" i="333"/>
  <c r="L23" i="333"/>
  <c r="L22" i="333"/>
  <c r="L20" i="333"/>
  <c r="L18" i="333"/>
  <c r="L17" i="333"/>
  <c r="L16" i="333"/>
  <c r="L15" i="333"/>
  <c r="H49" i="331"/>
  <c r="H48" i="331"/>
  <c r="H47" i="331"/>
  <c r="H46" i="331"/>
  <c r="H45" i="331"/>
  <c r="H44" i="331"/>
  <c r="H52" i="331" s="1"/>
  <c r="H39" i="331"/>
  <c r="H38" i="331"/>
  <c r="H37" i="331"/>
  <c r="H36" i="331"/>
  <c r="H35" i="331"/>
  <c r="H34" i="331"/>
  <c r="H30" i="331"/>
  <c r="H29" i="331"/>
  <c r="H28" i="331"/>
  <c r="H27" i="331"/>
  <c r="H26" i="331"/>
  <c r="H25" i="331"/>
  <c r="H24" i="331"/>
  <c r="H20" i="331"/>
  <c r="H19" i="331"/>
  <c r="H18" i="331"/>
  <c r="H17" i="331"/>
  <c r="H16" i="331"/>
  <c r="H15" i="331"/>
  <c r="H22" i="331" s="1"/>
  <c r="H42" i="331" l="1"/>
  <c r="H32" i="331"/>
  <c r="L19" i="333"/>
  <c r="E69" i="317"/>
  <c r="E71" i="317" s="1"/>
  <c r="E88" i="317" s="1"/>
  <c r="L26" i="333"/>
  <c r="F42" i="333"/>
  <c r="J42" i="333"/>
  <c r="G42" i="333"/>
  <c r="K42" i="333"/>
  <c r="L32" i="333"/>
  <c r="H42" i="333"/>
  <c r="D42" i="333"/>
  <c r="E42" i="333"/>
  <c r="I42" i="333"/>
  <c r="V14" i="333"/>
  <c r="L16" i="329"/>
  <c r="L17" i="329"/>
  <c r="L18" i="329"/>
  <c r="L19" i="329"/>
  <c r="L20" i="329"/>
  <c r="L24" i="329"/>
  <c r="L25" i="329"/>
  <c r="L26" i="329"/>
  <c r="L27" i="329"/>
  <c r="L28" i="329"/>
  <c r="L29" i="329"/>
  <c r="G30" i="329"/>
  <c r="H30" i="329"/>
  <c r="I30" i="329"/>
  <c r="J30" i="329"/>
  <c r="K30" i="329"/>
  <c r="K35" i="329" s="1"/>
  <c r="K36" i="329" s="1"/>
  <c r="G21" i="329"/>
  <c r="H21" i="329"/>
  <c r="I21" i="329"/>
  <c r="J21" i="329"/>
  <c r="L23" i="329"/>
  <c r="F29" i="327"/>
  <c r="G19" i="326"/>
  <c r="H19" i="326"/>
  <c r="I19" i="326"/>
  <c r="J19" i="326"/>
  <c r="K19" i="326"/>
  <c r="L19" i="326"/>
  <c r="F19" i="326"/>
  <c r="H19" i="325"/>
  <c r="H35" i="329" l="1"/>
  <c r="H36" i="329" s="1"/>
  <c r="L42" i="333"/>
  <c r="L30" i="329"/>
  <c r="G35" i="329"/>
  <c r="G36" i="329" s="1"/>
  <c r="G37" i="329"/>
  <c r="G38" i="329" s="1"/>
  <c r="L21" i="329"/>
  <c r="H37" i="329"/>
  <c r="H38" i="329" s="1"/>
  <c r="J37" i="329"/>
  <c r="J38" i="329" s="1"/>
  <c r="F37" i="329"/>
  <c r="F38" i="329" s="1"/>
  <c r="J35" i="329"/>
  <c r="J36" i="329" s="1"/>
  <c r="F36" i="329"/>
  <c r="K37" i="329"/>
  <c r="K38" i="329" s="1"/>
  <c r="I37" i="329"/>
  <c r="I38" i="329" s="1"/>
  <c r="I35" i="329"/>
  <c r="I36" i="329" s="1"/>
  <c r="F30" i="325"/>
  <c r="F29" i="325"/>
  <c r="L35" i="329" l="1"/>
  <c r="L36" i="329" s="1"/>
  <c r="L37" i="329"/>
  <c r="L38" i="329" s="1"/>
  <c r="M15" i="327"/>
  <c r="M16" i="327"/>
  <c r="M17" i="327"/>
  <c r="M18" i="327"/>
  <c r="M19" i="327"/>
  <c r="M20" i="327"/>
  <c r="M21" i="327"/>
  <c r="M22" i="327"/>
  <c r="M23" i="327"/>
  <c r="M24" i="327"/>
  <c r="M25" i="327"/>
  <c r="M26" i="327"/>
  <c r="M27" i="327"/>
  <c r="M28" i="327"/>
  <c r="D29" i="327"/>
  <c r="E29" i="327"/>
  <c r="G29" i="327"/>
  <c r="H29" i="327"/>
  <c r="I29" i="327"/>
  <c r="J29" i="327"/>
  <c r="K29" i="327"/>
  <c r="L29" i="327"/>
  <c r="O29" i="327"/>
  <c r="N14" i="326"/>
  <c r="N15" i="326"/>
  <c r="N16" i="326"/>
  <c r="N17" i="326"/>
  <c r="N18" i="326"/>
  <c r="N21" i="326"/>
  <c r="N22" i="326"/>
  <c r="N23" i="326"/>
  <c r="N24" i="326"/>
  <c r="N25" i="326"/>
  <c r="N26" i="326"/>
  <c r="F27" i="326"/>
  <c r="F30" i="326" s="1"/>
  <c r="G27" i="326"/>
  <c r="G29" i="326" s="1"/>
  <c r="H27" i="326"/>
  <c r="H29" i="326" s="1"/>
  <c r="I27" i="326"/>
  <c r="I30" i="326" s="1"/>
  <c r="J27" i="326"/>
  <c r="J30" i="326" s="1"/>
  <c r="K27" i="326"/>
  <c r="K29" i="326" s="1"/>
  <c r="L27" i="326"/>
  <c r="L29" i="326" s="1"/>
  <c r="M27" i="326"/>
  <c r="M30" i="326" s="1"/>
  <c r="G27" i="325"/>
  <c r="G29" i="325" s="1"/>
  <c r="H27" i="325"/>
  <c r="H30" i="325" s="1"/>
  <c r="G32" i="325"/>
  <c r="F29" i="326" l="1"/>
  <c r="H32" i="325"/>
  <c r="G30" i="325"/>
  <c r="M29" i="327"/>
  <c r="J29" i="326"/>
  <c r="N19" i="326"/>
  <c r="M29" i="326"/>
  <c r="I29" i="326"/>
  <c r="F32" i="325"/>
  <c r="L30" i="326"/>
  <c r="H30" i="326"/>
  <c r="N27" i="326"/>
  <c r="H29" i="325"/>
  <c r="K30" i="326"/>
  <c r="G30" i="326"/>
  <c r="N30" i="326" l="1"/>
  <c r="N29" i="326"/>
  <c r="H14" i="319" l="1"/>
  <c r="H15" i="319"/>
  <c r="J15" i="319" s="1"/>
  <c r="H16" i="319"/>
  <c r="J16" i="319" s="1"/>
  <c r="H17" i="319"/>
  <c r="J17" i="319" s="1"/>
  <c r="H18" i="319"/>
  <c r="J18" i="319" s="1"/>
  <c r="J19" i="319"/>
  <c r="H13" i="319"/>
  <c r="J14" i="319"/>
  <c r="J13" i="319" l="1"/>
  <c r="J21" i="319" s="1"/>
  <c r="H21" i="319"/>
</calcChain>
</file>

<file path=xl/sharedStrings.xml><?xml version="1.0" encoding="utf-8"?>
<sst xmlns="http://schemas.openxmlformats.org/spreadsheetml/2006/main" count="3268" uniqueCount="1323">
  <si>
    <t>Uzeti krediti</t>
  </si>
  <si>
    <t>Knjigovodstvena vrijednost</t>
  </si>
  <si>
    <t>010</t>
  </si>
  <si>
    <t>020</t>
  </si>
  <si>
    <t>030</t>
  </si>
  <si>
    <t>040</t>
  </si>
  <si>
    <t>050</t>
  </si>
  <si>
    <t>060</t>
  </si>
  <si>
    <t>070</t>
  </si>
  <si>
    <t>080</t>
  </si>
  <si>
    <t>090</t>
  </si>
  <si>
    <t>100</t>
  </si>
  <si>
    <t>120</t>
  </si>
  <si>
    <t>130</t>
  </si>
  <si>
    <t>110</t>
  </si>
  <si>
    <t>140</t>
  </si>
  <si>
    <t>170</t>
  </si>
  <si>
    <t>180</t>
  </si>
  <si>
    <t>200</t>
  </si>
  <si>
    <t>190</t>
  </si>
  <si>
    <t>160</t>
  </si>
  <si>
    <t>150</t>
  </si>
  <si>
    <t>210</t>
  </si>
  <si>
    <t>220</t>
  </si>
  <si>
    <t>260</t>
  </si>
  <si>
    <t>270</t>
  </si>
  <si>
    <t>280</t>
  </si>
  <si>
    <t>330</t>
  </si>
  <si>
    <t>360</t>
  </si>
  <si>
    <t>370</t>
  </si>
  <si>
    <t>380</t>
  </si>
  <si>
    <t>390</t>
  </si>
  <si>
    <t>400</t>
  </si>
  <si>
    <t>410</t>
  </si>
  <si>
    <t>420</t>
  </si>
  <si>
    <t>430</t>
  </si>
  <si>
    <t>450</t>
  </si>
  <si>
    <t>460</t>
  </si>
  <si>
    <t>510</t>
  </si>
  <si>
    <t>520</t>
  </si>
  <si>
    <t>530</t>
  </si>
  <si>
    <t>230</t>
  </si>
  <si>
    <t>240</t>
  </si>
  <si>
    <t>250</t>
  </si>
  <si>
    <t>290</t>
  </si>
  <si>
    <t>300</t>
  </si>
  <si>
    <t>310</t>
  </si>
  <si>
    <t>320</t>
  </si>
  <si>
    <t>340</t>
  </si>
  <si>
    <t>350</t>
  </si>
  <si>
    <t>440</t>
  </si>
  <si>
    <t>470</t>
  </si>
  <si>
    <t>480</t>
  </si>
  <si>
    <t>490</t>
  </si>
  <si>
    <t>500</t>
  </si>
  <si>
    <t>540</t>
  </si>
  <si>
    <t>550</t>
  </si>
  <si>
    <t>560</t>
  </si>
  <si>
    <t>570</t>
  </si>
  <si>
    <t>580</t>
  </si>
  <si>
    <t>Potpis (Ime i prezime / tel. br. ovlaštenog lica)</t>
  </si>
  <si>
    <t>/</t>
  </si>
  <si>
    <t>UKUPNO:</t>
  </si>
  <si>
    <t>7.</t>
  </si>
  <si>
    <t>6.</t>
  </si>
  <si>
    <t>5.</t>
  </si>
  <si>
    <t>4.</t>
  </si>
  <si>
    <t>3.</t>
  </si>
  <si>
    <t>2.</t>
  </si>
  <si>
    <t>1.</t>
  </si>
  <si>
    <t>Ukupno:</t>
  </si>
  <si>
    <t>000 KM</t>
  </si>
  <si>
    <t>Datum zaključ.</t>
  </si>
  <si>
    <t>Razlog pon.</t>
  </si>
  <si>
    <t>Broj pon.</t>
  </si>
  <si>
    <t>Tip izvještaja</t>
  </si>
  <si>
    <t>Datum</t>
  </si>
  <si>
    <t>JMB</t>
  </si>
  <si>
    <t>Banka</t>
  </si>
  <si>
    <t>Agencija za bankarstvo FBiH</t>
  </si>
  <si>
    <t>2.1.</t>
  </si>
  <si>
    <t>2.2.</t>
  </si>
  <si>
    <t>8.</t>
  </si>
  <si>
    <t>Javna preduzeća</t>
  </si>
  <si>
    <t>Dospjela  potraživanja</t>
  </si>
  <si>
    <t xml:space="preserve">Dugoročni </t>
  </si>
  <si>
    <t>Kratkoročni</t>
  </si>
  <si>
    <t xml:space="preserve">      4.1. Dužnički vrijednosni papiri</t>
  </si>
  <si>
    <t xml:space="preserve">      3.1. Dužnički vrijednosni papiri</t>
  </si>
  <si>
    <t xml:space="preserve">      2.1. Dužnički vrijednosni papiri</t>
  </si>
  <si>
    <t>135</t>
  </si>
  <si>
    <t>115</t>
  </si>
  <si>
    <t>095</t>
  </si>
  <si>
    <t>065</t>
  </si>
  <si>
    <t>045</t>
  </si>
  <si>
    <t>025</t>
  </si>
  <si>
    <t>Od čega: POCI imovina</t>
  </si>
  <si>
    <t>Ukupni očekivani kreditni gubici</t>
  </si>
  <si>
    <t>Očekivani kreditni gubici za Nivo 3 kreditnog rizika</t>
  </si>
  <si>
    <t>Očekivani kreditni gubici za Nivo 2 kreditnog rizika</t>
  </si>
  <si>
    <t>Očekivani kreditni gubici za Nivo 1 kreditnog rizika</t>
  </si>
  <si>
    <t>Ukupna bruto izloženost po svim nivoima kreditnog rizika</t>
  </si>
  <si>
    <t>Nivo kreditnog rizika 3</t>
  </si>
  <si>
    <t>Nivo kreditnog rizika 2</t>
  </si>
  <si>
    <t>Nivo kreditnog rizika 1</t>
  </si>
  <si>
    <t xml:space="preserve">BA 84.00 </t>
  </si>
  <si>
    <t>Obrazac: BA 84.00</t>
  </si>
  <si>
    <t>Finansijska imovina</t>
  </si>
  <si>
    <t>1. Gotovina i gotovinski ekvivalenti</t>
  </si>
  <si>
    <t>2. Finansijska imovina po fer vrijednosti kroz bilans uspjeha</t>
  </si>
  <si>
    <t>2.1. Finansijska imovina koja se drži radi trgovanja</t>
  </si>
  <si>
    <t>2.2. Finansijska imovina za koju je izabrano da se ne mjeri po fer vrijednosti kroz ostali ukupni rezultat</t>
  </si>
  <si>
    <t>2.3. Finansijska imovina koja se nije kvalifikovala za mjerenje po amortizovanom trošku, niti po fer vrijednosti kroz ostali ukupni rezultat</t>
  </si>
  <si>
    <t>3. Finansijska imovina po fer vrijednosti kroz ostali ukupni rezultat</t>
  </si>
  <si>
    <t>3.1. Ulaganja u instrumente kapitala</t>
  </si>
  <si>
    <t>3.2. Dati krediti, vrijednosni papiri i ostali dužnički instrumenti</t>
  </si>
  <si>
    <t>4. Finansijska imovina po amortizovanom trošku</t>
  </si>
  <si>
    <t>4.1. Obavezna rezerva kod Centralne banke</t>
  </si>
  <si>
    <t>4.2. Depoziti kod drugih banaka</t>
  </si>
  <si>
    <t>4.4. Ostala finansijska imovina po amortizovanom trošku</t>
  </si>
  <si>
    <t>5. Potraživanja po finansijskim najmovima</t>
  </si>
  <si>
    <t>6. Derivatni finansijski instrumenti</t>
  </si>
  <si>
    <t>7. Unaprijed plaćeni porez na dobit</t>
  </si>
  <si>
    <t>Očekivani kreditni gubici</t>
  </si>
  <si>
    <t>BA 86.00</t>
  </si>
  <si>
    <t>Sektorska struktura kredita prema NACE šifarniku djelatnosti</t>
  </si>
  <si>
    <t>Iznos</t>
  </si>
  <si>
    <t>BA 84.00</t>
  </si>
  <si>
    <t xml:space="preserve">     1. Gotovina i gotovinski ekvivalenti (1.1 + 1.2 + 1.3 + 1.4)</t>
  </si>
  <si>
    <t xml:space="preserve">      1.1. Gotov novac</t>
  </si>
  <si>
    <t xml:space="preserve">      1.3. Novčana sredstva na računima depozita kod depozitnih institucija </t>
  </si>
  <si>
    <t xml:space="preserve">      1.4. Ostala gotovina i gotovinski ekvivalenti</t>
  </si>
  <si>
    <t>4.3. Krediti i potraživanja od klijenata</t>
  </si>
  <si>
    <t>091</t>
  </si>
  <si>
    <t xml:space="preserve">     6. Derivatni finansijski instrumenti</t>
  </si>
  <si>
    <t xml:space="preserve">     5. Potraživanja po finansijskim najmovima</t>
  </si>
  <si>
    <t xml:space="preserve">      3.2. Krediti</t>
  </si>
  <si>
    <t xml:space="preserve">      4.2. Krediti</t>
  </si>
  <si>
    <t>9.</t>
  </si>
  <si>
    <t>preko 3 god.</t>
  </si>
  <si>
    <t>do 3 god.</t>
  </si>
  <si>
    <t>do 1 god.</t>
  </si>
  <si>
    <t>do 3 mjeseca</t>
  </si>
  <si>
    <t>Stanovništvo</t>
  </si>
  <si>
    <t>Depoziti po viđenju</t>
  </si>
  <si>
    <t>Vanbilansne izloženosti</t>
  </si>
  <si>
    <t>BA 85.00</t>
  </si>
  <si>
    <r>
      <rPr>
        <b/>
        <sz val="10"/>
        <rFont val="Calibri"/>
        <family val="2"/>
        <scheme val="minor"/>
      </rPr>
      <t>1-180 dana</t>
    </r>
  </si>
  <si>
    <r>
      <rPr>
        <b/>
        <sz val="10"/>
        <rFont val="Calibri"/>
        <family val="2"/>
        <scheme val="minor"/>
      </rPr>
      <t>1-90 dana</t>
    </r>
  </si>
  <si>
    <r>
      <rPr>
        <b/>
        <sz val="10"/>
        <rFont val="Calibri"/>
        <family val="2"/>
        <scheme val="minor"/>
      </rPr>
      <t>1-30 dana</t>
    </r>
  </si>
  <si>
    <t>1.2.</t>
  </si>
  <si>
    <t>1.1.</t>
  </si>
  <si>
    <t>ZBIR</t>
  </si>
  <si>
    <t>preko 5 godina</t>
  </si>
  <si>
    <t>1-5 godina</t>
  </si>
  <si>
    <t>181-365 dana</t>
  </si>
  <si>
    <t>91-180 dana</t>
  </si>
  <si>
    <t>31-90 dana</t>
  </si>
  <si>
    <t>16-30 dana</t>
  </si>
  <si>
    <t>8-15 dana</t>
  </si>
  <si>
    <t>1-7 dana</t>
  </si>
  <si>
    <t>3</t>
  </si>
  <si>
    <t>2</t>
  </si>
  <si>
    <t>1</t>
  </si>
  <si>
    <t>UKUPNO(15):</t>
  </si>
  <si>
    <t>15.</t>
  </si>
  <si>
    <t>14.</t>
  </si>
  <si>
    <t>13.</t>
  </si>
  <si>
    <t>12.</t>
  </si>
  <si>
    <t>11.</t>
  </si>
  <si>
    <t>10.</t>
  </si>
  <si>
    <t>4</t>
  </si>
  <si>
    <t>IZNOS</t>
  </si>
  <si>
    <t>(da-ne)</t>
  </si>
  <si>
    <t>Oznaka djelatnosti</t>
  </si>
  <si>
    <t>Jedinstveni matični broj</t>
  </si>
  <si>
    <t>Koristi kredit kod banke</t>
  </si>
  <si>
    <t>Ostali izvori</t>
  </si>
  <si>
    <t>Štedni depoziti oročeni preko 1 godine</t>
  </si>
  <si>
    <t>Štedni depoziti oročeni do 1 godine</t>
  </si>
  <si>
    <t>Štedni depoziti po viđenju</t>
  </si>
  <si>
    <t>Ograničeni depoziti</t>
  </si>
  <si>
    <t>IME - NAZIV DEPONENTA KREDITORA</t>
  </si>
  <si>
    <t>Subordinisani dug</t>
  </si>
  <si>
    <t>Oročeni depoziti preko 1 godine</t>
  </si>
  <si>
    <t xml:space="preserve">Stanje otpisane ostale imovine procjenjene kao gubitak primjenom MRS/MSFI </t>
  </si>
  <si>
    <t xml:space="preserve">Stanje otpisane kamate procjenjene kao gubitak primjenom MRS/MSFI </t>
  </si>
  <si>
    <t xml:space="preserve">Stanje otpisane glavnice kredita  procjenjene kao gubitak primjenom MRS/MSFI </t>
  </si>
  <si>
    <t xml:space="preserve">UKUPNO </t>
  </si>
  <si>
    <t>Kamate i naknade koje nisu prihodovane</t>
  </si>
  <si>
    <t xml:space="preserve">    od čega: ostalo</t>
  </si>
  <si>
    <t xml:space="preserve">    od čega: kamata </t>
  </si>
  <si>
    <t xml:space="preserve">    od čega: glavnica kredita</t>
  </si>
  <si>
    <t>Računovodstveni otpis</t>
  </si>
  <si>
    <t xml:space="preserve">  Kamate i naknade koje nisu prihodovane</t>
  </si>
  <si>
    <t xml:space="preserve">  Računovodstveni otpis</t>
  </si>
  <si>
    <t>Pravna lica</t>
  </si>
  <si>
    <t>Stečena imovina</t>
  </si>
  <si>
    <t>Novac</t>
  </si>
  <si>
    <t>Krajnje stanje</t>
  </si>
  <si>
    <t>Ostalo (+/-)</t>
  </si>
  <si>
    <t>Kursne razlike (+/-)</t>
  </si>
  <si>
    <t>Trajni otpis (-)</t>
  </si>
  <si>
    <t>Naplata (-)</t>
  </si>
  <si>
    <t>Novi računovodstveni otpis u izvještajnom periodu (+)</t>
  </si>
  <si>
    <t>Početno stanje</t>
  </si>
  <si>
    <t>UKUPNO</t>
  </si>
  <si>
    <t>OSTALO</t>
  </si>
  <si>
    <t>HRK</t>
  </si>
  <si>
    <t>GBP</t>
  </si>
  <si>
    <t>CHF</t>
  </si>
  <si>
    <t>USD</t>
  </si>
  <si>
    <t>EUR</t>
  </si>
  <si>
    <t>Izvještaj o deviznoj poziciji banke</t>
  </si>
  <si>
    <r>
      <rPr>
        <b/>
        <sz val="10"/>
        <rFont val="Calibri"/>
        <family val="2"/>
        <scheme val="minor"/>
      </rPr>
      <t>UKUPNO</t>
    </r>
  </si>
  <si>
    <r>
      <rPr>
        <b/>
        <sz val="10"/>
        <rFont val="Calibri"/>
        <family val="2"/>
        <scheme val="minor"/>
      </rPr>
      <t>DR</t>
    </r>
  </si>
  <si>
    <r>
      <rPr>
        <b/>
        <sz val="10"/>
        <rFont val="Calibri"/>
        <family val="2"/>
        <scheme val="minor"/>
      </rPr>
      <t>MR</t>
    </r>
  </si>
  <si>
    <r>
      <rPr>
        <b/>
        <sz val="10"/>
        <rFont val="Calibri"/>
        <family val="2"/>
        <scheme val="minor"/>
      </rPr>
      <t>VSS</t>
    </r>
  </si>
  <si>
    <r>
      <rPr>
        <b/>
        <sz val="10"/>
        <rFont val="Calibri"/>
        <family val="2"/>
        <scheme val="minor"/>
      </rPr>
      <t>SSS</t>
    </r>
  </si>
  <si>
    <r>
      <rPr>
        <b/>
        <sz val="10"/>
        <rFont val="Calibri"/>
        <family val="2"/>
        <scheme val="minor"/>
      </rPr>
      <t>VKV</t>
    </r>
  </si>
  <si>
    <r>
      <rPr>
        <b/>
        <sz val="10"/>
        <rFont val="Calibri"/>
        <family val="2"/>
        <scheme val="minor"/>
      </rPr>
      <t>KV</t>
    </r>
  </si>
  <si>
    <r>
      <rPr>
        <b/>
        <sz val="10"/>
        <rFont val="Calibri"/>
        <family val="2"/>
        <scheme val="minor"/>
      </rPr>
      <t>NS</t>
    </r>
  </si>
  <si>
    <t xml:space="preserve">8. Odgođena porezna imovina  </t>
  </si>
  <si>
    <t>9. Materijalna imovina</t>
  </si>
  <si>
    <t>9.1. Nekretnine, postrojenja i oprema</t>
  </si>
  <si>
    <t>9.2. Imovina sa pravom korištenja</t>
  </si>
  <si>
    <t>9.3. Ulaganja u investicijske nekretnine</t>
  </si>
  <si>
    <t>10. Nematerijalna imovina</t>
  </si>
  <si>
    <t>10.1. Goodwill</t>
  </si>
  <si>
    <t>10.2. Ostala nematerijalna imovina</t>
  </si>
  <si>
    <t>11. Ulaganja u zavisna društva, zajedničke poduhvate i pridružena društva</t>
  </si>
  <si>
    <t>11.1. Ulaganja u zavisna društva</t>
  </si>
  <si>
    <t>11.2. Ulaganja u pridružena društva</t>
  </si>
  <si>
    <t>11.3. Ulaganja u zajedničke poduhvate</t>
  </si>
  <si>
    <t>12. Dugoročna imovina namijenjena prodaji i imovina poslovanja koje se obustavlja</t>
  </si>
  <si>
    <t>13. Ostala imovina i potraživanja</t>
  </si>
  <si>
    <t>14. UKUPNO IMOVINA</t>
  </si>
  <si>
    <t>15. VANBILANSNA EVIDENCIJA</t>
  </si>
  <si>
    <t>16. UKUPNO IMOVINA I VANBILANSNA EVIDENCIJA</t>
  </si>
  <si>
    <t>17. Finansijske obaveze po fer vrijednosti kroz bilans uspjeha</t>
  </si>
  <si>
    <t xml:space="preserve">18. Finansijske obaveze po amortizovanom trošku </t>
  </si>
  <si>
    <t>18.1. Depoziti od banaka i drugih finansijskih institucija</t>
  </si>
  <si>
    <t>18.2. Depoziti od klijenata</t>
  </si>
  <si>
    <t>18.3. Uzeti krediti</t>
  </si>
  <si>
    <t>18.4. Obaveze po osnovu najmova</t>
  </si>
  <si>
    <t>18.5. Izdati dužnički instrumenti</t>
  </si>
  <si>
    <t>18.6. Ostale finansijske obaveze po amortizovanom trošku</t>
  </si>
  <si>
    <t>19. Derivatni finansijski instrumenti</t>
  </si>
  <si>
    <t>20. Obaveze za porez na dobit</t>
  </si>
  <si>
    <t xml:space="preserve">21. Odgođene porezne obaveze   </t>
  </si>
  <si>
    <t>22. Rezervisanja</t>
  </si>
  <si>
    <t>22.1. Kreditni rizik preuzetih obaveza i datih garancija</t>
  </si>
  <si>
    <t>22.2. Sudski sporovi</t>
  </si>
  <si>
    <t>22.3. Ostala rezervisanja</t>
  </si>
  <si>
    <t>23. Ostale obaveze</t>
  </si>
  <si>
    <t>24. UKUPNO OBAVEZE</t>
  </si>
  <si>
    <t>25. Dionički kapital</t>
  </si>
  <si>
    <t>25.1. Obične dionice</t>
  </si>
  <si>
    <t>25.2. Povlaštene dionice</t>
  </si>
  <si>
    <t>25.3. Otkupljene vlastite dionice</t>
  </si>
  <si>
    <t xml:space="preserve">27. Rezerve </t>
  </si>
  <si>
    <t>27.1. Statutarne rezerve</t>
  </si>
  <si>
    <t>27.2. Rezerve formirane iz dobiti</t>
  </si>
  <si>
    <t xml:space="preserve">27.3. Ostale rezerve </t>
  </si>
  <si>
    <t>28. Revalorizacione rezerve</t>
  </si>
  <si>
    <t>28.1. Revalorizacione rezerve za nekretnine, postrojenja i opremu</t>
  </si>
  <si>
    <t>28.2. Revalorizacione rezerve za finansijsku imovinu mjerenu po fer vrijednosti kroz ostali ukupni rezultat</t>
  </si>
  <si>
    <t>28.3. Ostale revalorizacione rezerve</t>
  </si>
  <si>
    <t>29. Dobit</t>
  </si>
  <si>
    <t>29.1. Dobit tekuće godine</t>
  </si>
  <si>
    <t>29.2. Akumulirana, neraspoređena dobit iz prethodnih godina</t>
  </si>
  <si>
    <t>30. Gubitak</t>
  </si>
  <si>
    <t>30.1. Gubitak tekuće godine</t>
  </si>
  <si>
    <t>30.2. Akumulirani, nepokriveni gubici iz prethodnih godina</t>
  </si>
  <si>
    <t>31. UKUPNO KAPITAL</t>
  </si>
  <si>
    <t>32. UKUPNO OBAVEZE I KAPITAL</t>
  </si>
  <si>
    <t>33. VANBILANSNA EVIDENCIJA</t>
  </si>
  <si>
    <t>34. UKUPNO OBAVEZE, KAPITAL I VANBILANSNA EVIDENCIJA</t>
  </si>
  <si>
    <t xml:space="preserve">1.1. Prihodi od kamata i slični prihodi po efektivnoj kamatnoj stopi od finansijske imovine po amortizovanom trošku </t>
  </si>
  <si>
    <t>1.2. Prihodi od kamata i slični prihodi po efektivnoj kamatnoj stopi od finansijske imovine po fer vrijednosti kroz ostali ukupni rezultat</t>
  </si>
  <si>
    <t>1.3. Prihodi od kamata i slični prihodi po efektivnoj kamatnoj stopi od finansijske imovine po fer vrijednosti kroz bilans uspjeha</t>
  </si>
  <si>
    <t xml:space="preserve">1. Prihodi od kamata i slični prihodi po efektivnoj kamatnoj stopi </t>
  </si>
  <si>
    <t>2.1. Rashodi od kamata i slični rashodi po efektivnoj kamatnoj stopi po finansijskim obavezama po amortizovanom trošku</t>
  </si>
  <si>
    <t>2.2. Rashodi od kamata i slični rashodi po efektivnoj kamatnoj stopi po finansijskim obavezama po fer vrijednosti kroz bilans uspjeha</t>
  </si>
  <si>
    <t>4. Prihodi od naknada i provizija</t>
  </si>
  <si>
    <t xml:space="preserve">5. Rashodi od naknada i provizija </t>
  </si>
  <si>
    <t>6. Neto prihodi/(rashodi) od naknada i provizija</t>
  </si>
  <si>
    <t>12. Prihodi od dividendi</t>
  </si>
  <si>
    <t xml:space="preserve">13. Ostali prihodi </t>
  </si>
  <si>
    <t>14. Troškovi zaposlenih</t>
  </si>
  <si>
    <t>15. Troškovi amortizacije</t>
  </si>
  <si>
    <t>16. Ostali troškovi i rashodi</t>
  </si>
  <si>
    <t>17. Udio u rezultatu pridruženog društva i zajedničkog poduhvata primjenom metode udjela</t>
  </si>
  <si>
    <t>18. Umanjenje vrijednosti goodwill-a</t>
  </si>
  <si>
    <t>20. Tekući porez na dobit</t>
  </si>
  <si>
    <t>22. POREZ NA DOBIT</t>
  </si>
  <si>
    <t>26.5. Porez na dobit koji se odnosi na ove stavke</t>
  </si>
  <si>
    <t>27.7. Porez na dobit koji se odnosi na ove stavke</t>
  </si>
  <si>
    <t>2. Javna preduzeća</t>
  </si>
  <si>
    <t>1. Vladine institucije</t>
  </si>
  <si>
    <t>3. Privatna preduzeća i društva</t>
  </si>
  <si>
    <t>4. Neprofitne organizacije</t>
  </si>
  <si>
    <t>5. Bankarske institucije</t>
  </si>
  <si>
    <t>6. Nebankarske finansijske institucije</t>
  </si>
  <si>
    <t>7. Stanovništvo</t>
  </si>
  <si>
    <t>1.1.  Vladine institucije</t>
  </si>
  <si>
    <t>1.2. Javna preduzeća</t>
  </si>
  <si>
    <t>1.3. Privatna preduzeća i društva</t>
  </si>
  <si>
    <t>1.4. Neprofitne organizacije</t>
  </si>
  <si>
    <t>1.5. Bankarske institucije</t>
  </si>
  <si>
    <t>1.6. Nebankarske finansijske institucije</t>
  </si>
  <si>
    <t>1.7. Stanovništvo</t>
  </si>
  <si>
    <t>1. UKUPNO:</t>
  </si>
  <si>
    <t>2.1. Vladine institucije</t>
  </si>
  <si>
    <t>2.2. Javna preduzeća</t>
  </si>
  <si>
    <t>2.3. Privatna preduzeća i društva</t>
  </si>
  <si>
    <t>2.4. Neprofitne organizacije</t>
  </si>
  <si>
    <t>2.5. Bankarske institucije</t>
  </si>
  <si>
    <t>2.6. Nebankarske finansijske institucije</t>
  </si>
  <si>
    <t>2.7. Stanovništvo</t>
  </si>
  <si>
    <t>2. UKUPNO:</t>
  </si>
  <si>
    <t>3.1. Vladine institucije</t>
  </si>
  <si>
    <t>3.2. Javna preduzeća</t>
  </si>
  <si>
    <t>3.3. Privatna preduzeća i društva</t>
  </si>
  <si>
    <t>3.4. Neprofitne organizacije</t>
  </si>
  <si>
    <t>3.5. Bankarske institucije</t>
  </si>
  <si>
    <t>3.6. Nebankarske finansijske institucije</t>
  </si>
  <si>
    <t>3.7. Stanovništvo</t>
  </si>
  <si>
    <t>3. UKUPNO:</t>
  </si>
  <si>
    <t>4.1. Vladine institucije</t>
  </si>
  <si>
    <t>4.2. Javna preduzeća</t>
  </si>
  <si>
    <t>4.3. Privatna preduzeća i društva</t>
  </si>
  <si>
    <t>4.4. Neprofitne organizacije</t>
  </si>
  <si>
    <t>4.5. Bankarske institucije</t>
  </si>
  <si>
    <t>4.6. Nebankarske finansijske institucije</t>
  </si>
  <si>
    <t>4.7. Stanovništvo</t>
  </si>
  <si>
    <t>4. UKUPNO:</t>
  </si>
  <si>
    <t>5. OBAVEZE</t>
  </si>
  <si>
    <t>6. Prosječan iznos ukupnih obaveza</t>
  </si>
  <si>
    <t>7. Prosječan iznos kamatonosnih obaveza</t>
  </si>
  <si>
    <t>8. Prosječan iznos kamatonosnih depozita</t>
  </si>
  <si>
    <t>9. KAPITAL</t>
  </si>
  <si>
    <t>10. Prosječan iznos ukupnog kapitala</t>
  </si>
  <si>
    <t>11. Prosječan iznos osnovnog kapitala</t>
  </si>
  <si>
    <t>12. Prosječan iznos dioničkog kapitala</t>
  </si>
  <si>
    <t>13. BROJ ZAPOSLENIH RADNIKA - puno radno vrijeme</t>
  </si>
  <si>
    <t>1.1. Gotovina i gotovinski ekvivalenti</t>
  </si>
  <si>
    <t>1.2. Vrijednosni papiri po fer vrijednosti kroz bilans uspjeha i po fer vrijednosti kroz ostali ukupni rezultat</t>
  </si>
  <si>
    <t>1.3. Krediti i potraživanja po finansijskim najmovima</t>
  </si>
  <si>
    <t>1.5. Ostala finansijska imovina</t>
  </si>
  <si>
    <t>1. UKUPNO :</t>
  </si>
  <si>
    <t>2.1. Depoziti od banaka i drugih finansijskih institucija</t>
  </si>
  <si>
    <t>2.2. Depoziti od klijenata</t>
  </si>
  <si>
    <t>2.3. Uzeti krediti</t>
  </si>
  <si>
    <t>2.4. Izdati dužnički instrumenti</t>
  </si>
  <si>
    <t>2.5. Subordinisani dug</t>
  </si>
  <si>
    <t>2.6. Ostale finansijske obaveze</t>
  </si>
  <si>
    <t>2. UKUPNO :</t>
  </si>
  <si>
    <t xml:space="preserve">                FINANSIJSKE OBAVEZE U BILANSU STANJA</t>
  </si>
  <si>
    <t xml:space="preserve">                RAZLIKA :</t>
  </si>
  <si>
    <t>4. IZNOS = Veće finansijske obaveze = (2)UKUPNO - (1)UKUPNO</t>
  </si>
  <si>
    <t xml:space="preserve">                Obračun izvršenja propisane obaveze u % :</t>
  </si>
  <si>
    <t>5. Ostvareno % (1 dec.) = (1)UKUPNO / (2)UKUPNO x 100</t>
  </si>
  <si>
    <t>1.3. Potraživanja po kreditima i finansijskim najmovima</t>
  </si>
  <si>
    <t xml:space="preserve">                FINANSIJSKA IMOVINA U BILANSU STANJA</t>
  </si>
  <si>
    <t xml:space="preserve">                 RAZLIKA :</t>
  </si>
  <si>
    <t>2.7. Depoziti i krediti ugovoreni sa deviznom klauzulom</t>
  </si>
  <si>
    <t>4. Pasiva - Vanbilansne obaveze (-)</t>
  </si>
  <si>
    <t>5. (+) DUGA POZICIJA IZNOS (1)-(2)-(3)</t>
  </si>
  <si>
    <t>6. (-)KRATKA POZICIJA IZNOS (2)+(3)-(1)</t>
  </si>
  <si>
    <t>6.1. (-)izražena u %</t>
  </si>
  <si>
    <t>5.1. (+)izražena u %</t>
  </si>
  <si>
    <t>7. DOZVOLJENA POZICIJA PREKO NOĆI</t>
  </si>
  <si>
    <t>8. VEĆA od dozvoljene (+) ili (-) u %</t>
  </si>
  <si>
    <t>9. MANJA od dozvoljena (+) ili (-) u %</t>
  </si>
  <si>
    <t>10. IZNOS PRIZNATOG / REGULATORNOG KAPITALA:</t>
  </si>
  <si>
    <t xml:space="preserve">             OBAVEZE U BILANSU STANJA</t>
  </si>
  <si>
    <t xml:space="preserve">             VANBILANSNA POZICIJA NETO (+) ili (-)</t>
  </si>
  <si>
    <t xml:space="preserve">             POZICIJA:</t>
  </si>
  <si>
    <t>Krediti stanovništva po namjeni</t>
  </si>
  <si>
    <t>Red. br.</t>
  </si>
  <si>
    <t>Opis</t>
  </si>
  <si>
    <t>Broj kredita</t>
  </si>
  <si>
    <t>Vrijednost kredita (000 KM)</t>
  </si>
  <si>
    <t>Napomena:</t>
  </si>
  <si>
    <t>Privatna preduzeća</t>
  </si>
  <si>
    <t>Valutna struktura kredita</t>
  </si>
  <si>
    <t>Depoziti od "majke" i članica grupacije</t>
  </si>
  <si>
    <t>Kamatna stopa</t>
  </si>
  <si>
    <t>Ugovoreni period</t>
  </si>
  <si>
    <t>od</t>
  </si>
  <si>
    <t>do</t>
  </si>
  <si>
    <t>** Rasčlaniti po članicama i ugovorima</t>
  </si>
  <si>
    <t>Krediti "majke" i članica grupacije</t>
  </si>
  <si>
    <t>Obrazac: KMG</t>
  </si>
  <si>
    <t>Kratkoročni krediti</t>
  </si>
  <si>
    <t>Dugoročni krediti</t>
  </si>
  <si>
    <t>Ukupno krediti</t>
  </si>
  <si>
    <t>Ukupno kamate</t>
  </si>
  <si>
    <t>Iznos kamate</t>
  </si>
  <si>
    <t>1.1.1.</t>
  </si>
  <si>
    <t>1.1.2.</t>
  </si>
  <si>
    <t>1.2.2.</t>
  </si>
  <si>
    <t>* raščlaniti po ugovorima od ''majke''</t>
  </si>
  <si>
    <t>Struktura kamatnih prihoda i rashoda po sektorima</t>
  </si>
  <si>
    <r>
      <rPr>
        <b/>
        <sz val="10"/>
        <rFont val="Calibri"/>
        <family val="2"/>
        <scheme val="minor"/>
      </rPr>
      <t>Opis</t>
    </r>
  </si>
  <si>
    <r>
      <rPr>
        <b/>
        <sz val="10"/>
        <rFont val="Calibri"/>
        <family val="2"/>
        <scheme val="minor"/>
      </rPr>
      <t>Bankarske institucije</t>
    </r>
  </si>
  <si>
    <r>
      <rPr>
        <b/>
        <sz val="10"/>
        <rFont val="Calibri"/>
        <family val="2"/>
        <scheme val="minor"/>
      </rPr>
      <t>Ostali sektori</t>
    </r>
  </si>
  <si>
    <r>
      <rPr>
        <b/>
        <sz val="10"/>
        <rFont val="Calibri"/>
        <family val="2"/>
        <scheme val="minor"/>
      </rPr>
      <t>Inobanke</t>
    </r>
  </si>
  <si>
    <t>Domaće banke       (iz BiH)</t>
  </si>
  <si>
    <r>
      <rPr>
        <b/>
        <sz val="10"/>
        <rFont val="Calibri"/>
        <family val="2"/>
        <scheme val="minor"/>
      </rPr>
      <t>CB BiH</t>
    </r>
  </si>
  <si>
    <t>Naziv kreditora</t>
  </si>
  <si>
    <t>Broj ugovora</t>
  </si>
  <si>
    <t>Oznaka valute</t>
  </si>
  <si>
    <t>Iznos u orig. valuti</t>
  </si>
  <si>
    <t>Protuvrijednost u KM</t>
  </si>
  <si>
    <t>Ugovoreni rok</t>
  </si>
  <si>
    <t>Način otplate</t>
  </si>
  <si>
    <t>Tip i oznaka lica</t>
  </si>
  <si>
    <t>Šifra djelatnosti</t>
  </si>
  <si>
    <t>Matični broj</t>
  </si>
  <si>
    <t>Od</t>
  </si>
  <si>
    <t>Do</t>
  </si>
  <si>
    <t>Opis*</t>
  </si>
  <si>
    <t>Iznos rate/anuiteta</t>
  </si>
  <si>
    <t>Naziv depozitne institucije/banke</t>
  </si>
  <si>
    <t>Plasmani/oročeni depoziti</t>
  </si>
  <si>
    <t>UKUPNO (4+5)</t>
  </si>
  <si>
    <t>Datum oročavanja</t>
  </si>
  <si>
    <t>Datum dospijeća</t>
  </si>
  <si>
    <t>3.1.</t>
  </si>
  <si>
    <t>3.2.</t>
  </si>
  <si>
    <t>Subordinisani dug i hibridne stavke kapitala</t>
  </si>
  <si>
    <t>Vrijednosni papiri</t>
  </si>
  <si>
    <t>Dnevna likvidnost i međubankarske pozajmice</t>
  </si>
  <si>
    <t>Obrazac: DL</t>
  </si>
  <si>
    <t>Transakcije po osnovu ugovora o medubankarskim pozajmicama za likvidnost</t>
  </si>
  <si>
    <t xml:space="preserve">Red. broj </t>
  </si>
  <si>
    <r>
      <rPr>
        <b/>
        <sz val="10"/>
        <rFont val="Calibri"/>
        <family val="2"/>
        <scheme val="minor"/>
      </rPr>
      <t>Broj ugovora</t>
    </r>
  </si>
  <si>
    <r>
      <rPr>
        <b/>
        <sz val="10"/>
        <rFont val="Calibri"/>
        <family val="2"/>
        <scheme val="minor"/>
      </rPr>
      <t>Banka sa kojom je sklopljen ugovor</t>
    </r>
  </si>
  <si>
    <r>
      <rPr>
        <b/>
        <sz val="10"/>
        <rFont val="Calibri"/>
        <family val="2"/>
        <scheme val="minor"/>
      </rPr>
      <t>Tip ugovora</t>
    </r>
  </si>
  <si>
    <r>
      <rPr>
        <b/>
        <sz val="10"/>
        <rFont val="Calibri"/>
        <family val="2"/>
        <scheme val="minor"/>
      </rPr>
      <t>Tip transakcije</t>
    </r>
  </si>
  <si>
    <r>
      <rPr>
        <b/>
        <sz val="10"/>
        <rFont val="Calibri"/>
        <family val="2"/>
        <scheme val="minor"/>
      </rPr>
      <t>Referentni broj transakcije - TRN</t>
    </r>
  </si>
  <si>
    <r>
      <rPr>
        <b/>
        <sz val="10"/>
        <rFont val="Calibri"/>
        <family val="2"/>
        <scheme val="minor"/>
      </rPr>
      <t>Iznos transakcije</t>
    </r>
  </si>
  <si>
    <t xml:space="preserve">1. Uzeti krediti </t>
  </si>
  <si>
    <t>2.1. Depoziti</t>
  </si>
  <si>
    <t>2.3. Subordinisani dugovi i subordinisane obaveze</t>
  </si>
  <si>
    <t>2.4. Ostali rashodi po kamatama</t>
  </si>
  <si>
    <t>1.1. Naknade po poslovima unutrašnjeg platnog prometa</t>
  </si>
  <si>
    <t>1.2. Naknade po poslovima inozemnog platnog prometa</t>
  </si>
  <si>
    <t>1.3. Naknade po kartičnom poslovanju</t>
  </si>
  <si>
    <t>1.5. Naknade po vanbilansnim poslovima</t>
  </si>
  <si>
    <t>1.6. Naknade po osnovu kupoprodaje deviza (isključujući svođenje na srednji kurs)</t>
  </si>
  <si>
    <t>1.7. Ostali prihodi od naknada</t>
  </si>
  <si>
    <t>Domaće banke
(iz BiH)</t>
  </si>
  <si>
    <t xml:space="preserve">1.4. Naknade po računima (uključujući vođenje računa, usluge mobilnog i elektronskog bankarstva i sl.) </t>
  </si>
  <si>
    <t>Vladine institucije</t>
  </si>
  <si>
    <t>2.1. Rashodi po uslugama platnog prometa</t>
  </si>
  <si>
    <t>2.2. Rashodi po kartičnom poslovanju</t>
  </si>
  <si>
    <t>2.3. Date naknade po osnovu kupoprodaje deviza (isključujući svođenje na srednji kurs)</t>
  </si>
  <si>
    <t>2.4. Ostali rashodi od naknada</t>
  </si>
  <si>
    <t>Red.br.</t>
  </si>
  <si>
    <t>1.3.</t>
  </si>
  <si>
    <t>Red. broj</t>
  </si>
  <si>
    <t>OPIS</t>
  </si>
  <si>
    <t>1a</t>
  </si>
  <si>
    <t>1b</t>
  </si>
  <si>
    <t>Ukupno krediti uzeti od "majke" *</t>
  </si>
  <si>
    <t>Ukupno krediti uzeti od ostalih članica grupacije **</t>
  </si>
  <si>
    <t>1.2.1.</t>
  </si>
  <si>
    <t>Ukupno grupacija (1.1 + 1.2)</t>
  </si>
  <si>
    <t>Račun rezervi kod CB BiH (1.1.1. + 1.1.2. + 1.1.3.)</t>
  </si>
  <si>
    <t xml:space="preserve"> -stanje obavezne rezerve kod CB BiH</t>
  </si>
  <si>
    <t>1.1.3.</t>
  </si>
  <si>
    <t xml:space="preserve"> -preostala novčana sredstva kod CB BiH (+/-)</t>
  </si>
  <si>
    <t>Gotov novac (blagajne i trezor)</t>
  </si>
  <si>
    <r>
      <rPr>
        <b/>
        <sz val="10"/>
        <rFont val="Calibri"/>
        <family val="2"/>
        <scheme val="minor"/>
      </rPr>
      <t>2.</t>
    </r>
  </si>
  <si>
    <t>Odliv po osnovu prijevremenog raskida oročenih depozita stanovništva</t>
  </si>
  <si>
    <r>
      <rPr>
        <b/>
        <sz val="10"/>
        <rFont val="Calibri"/>
        <family val="2"/>
        <scheme val="minor"/>
      </rPr>
      <t>3.</t>
    </r>
  </si>
  <si>
    <t>1.1. Kamatni prihodi po imovini i obavezama po fer vrijednosti kroz bilans uspjeha</t>
  </si>
  <si>
    <t>u 000 КМ</t>
  </si>
  <si>
    <t>Obračunata kamata</t>
  </si>
  <si>
    <t>Dospjela potraživanja</t>
  </si>
  <si>
    <t>Plaćene garancije</t>
  </si>
  <si>
    <t>Ukupno bilans</t>
  </si>
  <si>
    <t>Garancije</t>
  </si>
  <si>
    <t>Nepokriveni akreditivi</t>
  </si>
  <si>
    <t>Ostala jemstva</t>
  </si>
  <si>
    <t>Ukupno vanbilans</t>
  </si>
  <si>
    <t>Ukupna izloženost banke</t>
  </si>
  <si>
    <t>Iznos očekivanih kreditnih gubitaka</t>
  </si>
  <si>
    <t>Nivo kreditnog rizika 1,2 ili 3</t>
  </si>
  <si>
    <t>Broj dana kašnjenja</t>
  </si>
  <si>
    <t>Obrazac: BA 07.00</t>
  </si>
  <si>
    <t>BA 07.00</t>
  </si>
  <si>
    <t xml:space="preserve">Krajnje stanje </t>
  </si>
  <si>
    <t xml:space="preserve">    1.1.2. Novčana sredstva na računu kod Centralne banke BiH</t>
  </si>
  <si>
    <t xml:space="preserve">    1.2.2. Novčana sredstva na računu kod Centralne banke BiH</t>
  </si>
  <si>
    <t xml:space="preserve">    1.3.2. Novčana sredstva na računu kod Centralne banke BiH</t>
  </si>
  <si>
    <t>Obrazac: BA 89.00</t>
  </si>
  <si>
    <t xml:space="preserve">BA 89.00 </t>
  </si>
  <si>
    <t>BA 08.00</t>
  </si>
  <si>
    <t xml:space="preserve">1.1. Očekivani kreditni gubici za finansijsku imovinu u nivou kreditnog rizika 1 </t>
  </si>
  <si>
    <t>1.2. Očekivani kreditni gubici za finansijsku imovinu u nivou kreditnog rizika 2</t>
  </si>
  <si>
    <t>1.3. Očekivani kreditni gubici za finansijsku imovinu u nivou kreditnog rizika 3</t>
  </si>
  <si>
    <t>2. Ukupni očekivani kreditni gubici (vanbilans)</t>
  </si>
  <si>
    <t>2.1. Očekivani kreditni gubici za vanbilansne izloženosti u nivou kreditnog rizika 1</t>
  </si>
  <si>
    <t>2.2. Očekivani kreditni gubici za vanbilansne izloženosti u nivou kreditnog rizika 2</t>
  </si>
  <si>
    <t>2.3. Očekivani kreditni gubici za vanbilansne izloženosti u nivou kreditnog rizika 3</t>
  </si>
  <si>
    <t xml:space="preserve">    1.1.1. Gotov novac</t>
  </si>
  <si>
    <t xml:space="preserve">    1.1.3. Novčana sredstva na računima depozita kod depozitnih institucija i depoziti kod drugih banaka</t>
  </si>
  <si>
    <t xml:space="preserve">    1.2.1. Gotov novac</t>
  </si>
  <si>
    <t xml:space="preserve">    1.2.3. Novčana sredstva na računima depozita kod depozitnih institucija i depoziti kod drugih banaka</t>
  </si>
  <si>
    <t>JIB/JMBG</t>
  </si>
  <si>
    <t>Oznaka grupe povezanih lica</t>
  </si>
  <si>
    <t xml:space="preserve">    1.3.1. Gotov novac</t>
  </si>
  <si>
    <t xml:space="preserve">    1.3.3. Novčana sredstva na računima depozita kod depozitnih institucija i depoziti kod drugih banaka</t>
  </si>
  <si>
    <t>Plaćene - pozvane vanbilansne obaveze</t>
  </si>
  <si>
    <t>Redni broj</t>
  </si>
  <si>
    <t>Kvalifikaciona struktura zaposlenih</t>
  </si>
  <si>
    <t>Krediti od "majke" i članica grupacije</t>
  </si>
  <si>
    <t>Nenamjenski i zamjenski krediti stanovništvu</t>
  </si>
  <si>
    <t>BA 06.00</t>
  </si>
  <si>
    <t>Bilansna i vanbilansna potraživanja od Vlade BiH, Vlade FBiH, Vlade RS, Vlade Brčko Distrikta</t>
  </si>
  <si>
    <t>BA 80.00</t>
  </si>
  <si>
    <t>Podaci o dioničkom kapitalu</t>
  </si>
  <si>
    <t>BA 81.00</t>
  </si>
  <si>
    <t>Struktura dioničkog kapitala prema tipu vlasništva</t>
  </si>
  <si>
    <t>BA 82.00.a</t>
  </si>
  <si>
    <t>Struktura stranog dioničkog kapitala: prema zemlji porijekla dioničara</t>
  </si>
  <si>
    <t>BA 82.00.b</t>
  </si>
  <si>
    <t>Struktura stranog dioničkog kapitala: prema zemlji porijekla krajnjeg vlasnika</t>
  </si>
  <si>
    <t>BA 83.00.a</t>
  </si>
  <si>
    <t>Lista 15 najvećih dioničara/grupe dioničara</t>
  </si>
  <si>
    <t>BA 83.00.b</t>
  </si>
  <si>
    <t>Lista 15 najvećih dioničara/grupe dioničara: Podaci o pojedinačnim licima iz grupe dioničara</t>
  </si>
  <si>
    <t>BA 87.00</t>
  </si>
  <si>
    <t xml:space="preserve">Kretanje kredita u nivou kreditnog rizika 3 </t>
  </si>
  <si>
    <t>BA 89.00</t>
  </si>
  <si>
    <t>Bilans uspjeha - Izvještaj o ukupnom rezultatu za period</t>
  </si>
  <si>
    <t>1. Ukupno očekivani kreditni gubici za finansijsku imovinu u nivou kreditnog rizika 1, 2 i 3</t>
  </si>
  <si>
    <t>3. UKUPNO (1.+2.)</t>
  </si>
  <si>
    <t xml:space="preserve">        1.1.5.1.od toga: mjereno na grupnoj osnovi</t>
  </si>
  <si>
    <t xml:space="preserve">        1.1.5.2. od toga: mjereno na individualnoj osnovi</t>
  </si>
  <si>
    <t xml:space="preserve">        1.2.5.1. od toga: mjereno na grupnoj osnovi</t>
  </si>
  <si>
    <t xml:space="preserve">        1.2.5.2.od toga: mjereno na individualnoj osnovi</t>
  </si>
  <si>
    <t xml:space="preserve">        1.3.5.1. od toga: mjereno na grupnoj osnovi</t>
  </si>
  <si>
    <t xml:space="preserve">        1.3.5.2. od toga: mjereno na individualnoj osnovi</t>
  </si>
  <si>
    <t>Iznos kredita u 000 KM</t>
  </si>
  <si>
    <t>Ponderisana</t>
  </si>
  <si>
    <t>Nominalna kamatna stopa</t>
  </si>
  <si>
    <t>Efektivna kamatna stopa</t>
  </si>
  <si>
    <t>1. Kratkoročni krediti</t>
  </si>
  <si>
    <t xml:space="preserve"> 1.1. Krediti vladi i vladinim institucijama</t>
  </si>
  <si>
    <t xml:space="preserve"> 1.2. Krediti privredi</t>
  </si>
  <si>
    <t xml:space="preserve"> 1.3. Krediti bankama i drugim finansijskim organizacijama</t>
  </si>
  <si>
    <t xml:space="preserve"> 1.4. Krediti stanovništvu</t>
  </si>
  <si>
    <t xml:space="preserve">  1.4.1. za opštu potrošnju</t>
  </si>
  <si>
    <t xml:space="preserve">  1.4.2. za stambene potrebe</t>
  </si>
  <si>
    <t xml:space="preserve">  1.4.3. za obavljanje djelatnosti</t>
  </si>
  <si>
    <t xml:space="preserve"> 1.5. Ostali krediti</t>
  </si>
  <si>
    <t>2. Dugoročni krediti</t>
  </si>
  <si>
    <t xml:space="preserve"> 2.1. Krediti vladi i vladinim institucijama</t>
  </si>
  <si>
    <t xml:space="preserve"> 2.2. Krediti privredi</t>
  </si>
  <si>
    <t xml:space="preserve"> 2.3. Krediti bankama i drugim finansijskim organizacijama</t>
  </si>
  <si>
    <t xml:space="preserve"> 2.4. Krediti stanovništvu</t>
  </si>
  <si>
    <t xml:space="preserve">  2.4.1. za opštu potrošnju</t>
  </si>
  <si>
    <t xml:space="preserve">  2.4.2. za stambene potrebe</t>
  </si>
  <si>
    <t xml:space="preserve">  2.4.3. za obavljanje djelatnosti</t>
  </si>
  <si>
    <t xml:space="preserve"> 2.5. Ostali krediti</t>
  </si>
  <si>
    <t>Iznos depozita u 000 KM</t>
  </si>
  <si>
    <t>1. Kratkoročni depoziti</t>
  </si>
  <si>
    <t xml:space="preserve"> 1.1. Oročeni do tri mjeseca</t>
  </si>
  <si>
    <t xml:space="preserve">  1.1.1. Depoziti vlade i vladinih institucija</t>
  </si>
  <si>
    <t xml:space="preserve">  1.1.2. Depoziti privrede</t>
  </si>
  <si>
    <t xml:space="preserve">  1.1.3. Depoziti banaka i drugih finansijskih organizacija</t>
  </si>
  <si>
    <t xml:space="preserve">  1.1.4. Depoziti stanovništva</t>
  </si>
  <si>
    <t xml:space="preserve">  1.1.5. Ostali depoziti</t>
  </si>
  <si>
    <t xml:space="preserve"> 1.2. Oročeni do jedne godine</t>
  </si>
  <si>
    <t xml:space="preserve">  1.2.1. Depoziti vlade i vladinih institucija</t>
  </si>
  <si>
    <t xml:space="preserve">  1.2.2. Depoziti privrede</t>
  </si>
  <si>
    <t xml:space="preserve">  1.2.3. Depoziti banaka i drugih finansijskih organizacija</t>
  </si>
  <si>
    <t xml:space="preserve">  1.2.4. Depoziti stanovništva</t>
  </si>
  <si>
    <t xml:space="preserve">  1.2.5. Ostali depoziti</t>
  </si>
  <si>
    <t>2. Dugoročni depoziti</t>
  </si>
  <si>
    <t xml:space="preserve"> 2.1. Oročeni do tri godine</t>
  </si>
  <si>
    <t xml:space="preserve">  2.1.1. Depoziti vlade i vladinih institucija</t>
  </si>
  <si>
    <t xml:space="preserve">  2.1.2. Depoziti privrede</t>
  </si>
  <si>
    <t xml:space="preserve">  2.1.3. Depoziti banaka i drugih finansijskih organizacija</t>
  </si>
  <si>
    <t xml:space="preserve">  2.1.4. Depoziti stanovništva</t>
  </si>
  <si>
    <t xml:space="preserve">  2.1.5. Ostali depoziti</t>
  </si>
  <si>
    <t xml:space="preserve"> 2.2. Oročeni preko tri godine</t>
  </si>
  <si>
    <t xml:space="preserve">  2.2.1. Depoziti vlade i vladinih institucija</t>
  </si>
  <si>
    <t xml:space="preserve">  2.2.2. Depoziti privrede</t>
  </si>
  <si>
    <t xml:space="preserve">  2.2.3. Depoziti banaka i drugih finansijskih organizacija</t>
  </si>
  <si>
    <t xml:space="preserve">  2.2.4. Depoziti stanovništva</t>
  </si>
  <si>
    <t xml:space="preserve">  2.2.5. Ostali depoziti</t>
  </si>
  <si>
    <t>Iznos u 000 KM</t>
  </si>
  <si>
    <t>1. Krediti - prekoračenja po računima</t>
  </si>
  <si>
    <t>2. Depoziti - po viđenju</t>
  </si>
  <si>
    <t xml:space="preserve"> 2.1. Depoziti vlade i vladinih institucija</t>
  </si>
  <si>
    <t xml:space="preserve"> 2.2. Depoziti privrede</t>
  </si>
  <si>
    <t xml:space="preserve"> 2.3. Depoziti banaka i drugih finansijskih organizacija</t>
  </si>
  <si>
    <t xml:space="preserve"> 2.4. Depoziti stanovništva</t>
  </si>
  <si>
    <t xml:space="preserve"> 2.5 Ostali depoziti</t>
  </si>
  <si>
    <t>Povećanje zbog izdavanja i sticanja (+)</t>
  </si>
  <si>
    <t>Smanjenje zbog prestanka priznavanja (-)</t>
  </si>
  <si>
    <t>Promjena uslijed modifikacije bez prestanka priznavanja (neto) 
(+/-)</t>
  </si>
  <si>
    <t>Promjena uslijed ažuriranja metodologije banke (neto) 
(+/-)</t>
  </si>
  <si>
    <t>Otpis (-)</t>
  </si>
  <si>
    <t>Stanje i kretanje očekivanih kreditnih gubitaka za finansijsku imovinu po amortizovanom trošku</t>
  </si>
  <si>
    <t xml:space="preserve">3. Neto prihodi/(rashodi) od kamata i slični prihodi po efektivnoj kamatnoj stopi </t>
  </si>
  <si>
    <t>BA 01.00</t>
  </si>
  <si>
    <t>BA 03.00</t>
  </si>
  <si>
    <t>BA 04.00</t>
  </si>
  <si>
    <t>BA 02.00</t>
  </si>
  <si>
    <t>BA 05.00</t>
  </si>
  <si>
    <t>Ukupna ponderisana pozicija</t>
  </si>
  <si>
    <t>BA 30.00</t>
  </si>
  <si>
    <t>BA 31.00</t>
  </si>
  <si>
    <t>KM</t>
  </si>
  <si>
    <t>Devize</t>
  </si>
  <si>
    <t>Gotov novac</t>
  </si>
  <si>
    <t>Novčana sredstva u procesu naplate</t>
  </si>
  <si>
    <t>5</t>
  </si>
  <si>
    <t xml:space="preserve">Ostale valute </t>
  </si>
  <si>
    <t>Odobreni u domaćoj valuti (KM)</t>
  </si>
  <si>
    <t>Odobreni u stranoj valuti</t>
  </si>
  <si>
    <t>Odobreni s valutnom klauzulom</t>
  </si>
  <si>
    <t>Obrazac: DMG</t>
  </si>
  <si>
    <t>Depoziti po viđenju iznos</t>
  </si>
  <si>
    <t>Oročeni do 1. god.</t>
  </si>
  <si>
    <t>Oročeni preko 1. god.</t>
  </si>
  <si>
    <t>Ukupno depoziti</t>
  </si>
  <si>
    <t>Ukupan Iznos kamate</t>
  </si>
  <si>
    <t>Iznos u KM</t>
  </si>
  <si>
    <t>Iznos u originalnoj valuti</t>
  </si>
  <si>
    <t>Originalna valuta</t>
  </si>
  <si>
    <t>6</t>
  </si>
  <si>
    <t>7</t>
  </si>
  <si>
    <t>8</t>
  </si>
  <si>
    <t>9</t>
  </si>
  <si>
    <t>10</t>
  </si>
  <si>
    <t>11</t>
  </si>
  <si>
    <t>12</t>
  </si>
  <si>
    <t>13</t>
  </si>
  <si>
    <t>14</t>
  </si>
  <si>
    <t>15</t>
  </si>
  <si>
    <t>16</t>
  </si>
  <si>
    <t>Ukupno depoziti "majke" *</t>
  </si>
  <si>
    <t>2.1.1.</t>
  </si>
  <si>
    <t>2.1.2.</t>
  </si>
  <si>
    <t>Ukupno depoziti ostalih članica grupacije **</t>
  </si>
  <si>
    <t>2.2.1.</t>
  </si>
  <si>
    <t>2.2.2.</t>
  </si>
  <si>
    <t>2.3.</t>
  </si>
  <si>
    <t>Ukupno grupacija (2.1 + 2.2)</t>
  </si>
  <si>
    <t>* Rasčlaniti po ugovorima samo kod oročenih depozita</t>
  </si>
  <si>
    <t xml:space="preserve"> - Depozite po viđenju prikazati u zbirnom iznosu, oročene pojedinačno po članicama i ugovorima, a u koloni "Ugovoreni period" navesti datum oročavanja: "od" (kol. 7 i 13) i isteka oročenja: "do" (kol. 8 i 14).</t>
  </si>
  <si>
    <t xml:space="preserve"> - U kolone 11. Tabela 1 i 8. Tabela 2, unijeti kumulativno iznos kamatnih rashoda u tekućoj godini po svakom ugovoru.</t>
  </si>
  <si>
    <t xml:space="preserve"> - U kolone "Protuvrijednost u KM" Tabela 1 i "Iznos" Tabela 2, upisuje se knjigovodstvena vrijednost duga na finansijski datum izvještavanja, a ne iznos koji je uključen u izračun dopunskog kapitala u skladu sa važećim propisima.</t>
  </si>
  <si>
    <t xml:space="preserve"> - Banke su u izvještaj dužne unijeti analitiku stavki dopunskog kapitala iz člana 9. stav 1) tačka pod f) i pod g) Odluke o minimalnim standardima za upravljanje kapitalom i kapitalnoj zažtiti (raščlaniti po ugovorima)</t>
  </si>
  <si>
    <t>Uputstvo za popunjavanje izvještaja:</t>
  </si>
  <si>
    <t>Klauzula o konverziji (DA/NE)</t>
  </si>
  <si>
    <t>Broj emitiranih obveznica</t>
  </si>
  <si>
    <t>Simbol obveznice</t>
  </si>
  <si>
    <t>2. Subordinisane obveznice</t>
  </si>
  <si>
    <t>Obrazac: SD-HSK</t>
  </si>
  <si>
    <t>Obrazac: VP</t>
  </si>
  <si>
    <t>R.br.</t>
  </si>
  <si>
    <t>Simbol</t>
  </si>
  <si>
    <t>ISIN kod</t>
  </si>
  <si>
    <t>Vrsta vrijednosnog papira</t>
  </si>
  <si>
    <t>Nominalna vrijednost (u valuti)</t>
  </si>
  <si>
    <t>Valuta</t>
  </si>
  <si>
    <t>Broj</t>
  </si>
  <si>
    <t>Ukupna nominalna vrijednost (u valuti)</t>
  </si>
  <si>
    <t>Ukupna nominalna vrijednost u KM</t>
  </si>
  <si>
    <t>Valutna klauzula (Ne/Valuta)</t>
  </si>
  <si>
    <t>Datum poravnanja</t>
  </si>
  <si>
    <t>Prinos</t>
  </si>
  <si>
    <t>Klasifikacija prema MSFI 9</t>
  </si>
  <si>
    <t>Pozicija u bilansu stanja</t>
  </si>
  <si>
    <t>Finansijsko tržište na kojem je vrijednosni papir nabavljen</t>
  </si>
  <si>
    <t>Naziv emitenta (puni naziv)</t>
  </si>
  <si>
    <t>JIB emitenta</t>
  </si>
  <si>
    <t>Broj emisije</t>
  </si>
  <si>
    <t>Zemlja porijekla/ sjedišta emitenta</t>
  </si>
  <si>
    <t>Zamjenski krediti</t>
  </si>
  <si>
    <t>Nenamjenski krediti</t>
  </si>
  <si>
    <t>Broj partija</t>
  </si>
  <si>
    <t>Preko 10 godina</t>
  </si>
  <si>
    <t>Preko 7 do 10 godina</t>
  </si>
  <si>
    <t>Preko 5 do 7 godina</t>
  </si>
  <si>
    <t>Preko 3 do 5 godina</t>
  </si>
  <si>
    <t>do 3 godine</t>
  </si>
  <si>
    <t>Preostali rok dospijeća</t>
  </si>
  <si>
    <t>Vrsta kreditnog proizvoda</t>
  </si>
  <si>
    <t>Tabela 2 - Nenamjenski i zamjenski krediti stanovništvu prema preostalom roku dospijeća - stanje na dan</t>
  </si>
  <si>
    <t>Inicijalno ugovoreni rok dospijeća</t>
  </si>
  <si>
    <t>Tabela 1 - Nenamjenski i zamjenski krediti stanovništvu prema inicijalnom roku dospijeća - stanje na dan</t>
  </si>
  <si>
    <t>Obrazac: NZK</t>
  </si>
  <si>
    <t>Nenamjenski i zamjenski krediti</t>
  </si>
  <si>
    <t>Promjena ekonomske vrijednosti bankarske knjige za pozicije sa fiksnom kamatnom stopom</t>
  </si>
  <si>
    <t>Obrazac: BA 01.00</t>
  </si>
  <si>
    <t>Datum zaklj.</t>
  </si>
  <si>
    <t>Agregirani</t>
  </si>
  <si>
    <t>do 1 mj. (ponder 0,08%)</t>
  </si>
  <si>
    <t>1-3 mj. (ponder 0,32%)</t>
  </si>
  <si>
    <t>3-6 mj. (ponder 0,72%)</t>
  </si>
  <si>
    <t>6-12 mj. (ponder 1,43%)</t>
  </si>
  <si>
    <t>1-2 g. (ponder 2,77%)</t>
  </si>
  <si>
    <t>2-3 g. (ponder 4,49%)</t>
  </si>
  <si>
    <t>3-4 g. (ponder 6,14%)</t>
  </si>
  <si>
    <t>4-5 g. (ponder 7,71%)</t>
  </si>
  <si>
    <t>5-7 g. (ponder 10,15%)</t>
  </si>
  <si>
    <t>7-10 g. (ponder 13,26%)</t>
  </si>
  <si>
    <t>10-15 g. (ponder 17,84%)</t>
  </si>
  <si>
    <t>15-20 g. (ponder 22,43%)</t>
  </si>
  <si>
    <t>od 20 g. (ponder 26,03%)</t>
  </si>
  <si>
    <t xml:space="preserve">     Kamatno osjetljive stavke bankarske knjige - fiksna kamatna stopa</t>
  </si>
  <si>
    <t xml:space="preserve">      BILANSNE STAVKE</t>
  </si>
  <si>
    <t xml:space="preserve">       IMOVINA</t>
  </si>
  <si>
    <t xml:space="preserve">        A vista sredstva</t>
  </si>
  <si>
    <t xml:space="preserve">         Tekući računi i žiroračuni</t>
  </si>
  <si>
    <t xml:space="preserve">         Dati depoziti raspoloživi na zahtjev</t>
  </si>
  <si>
    <t xml:space="preserve">        Oročeni depoziti</t>
  </si>
  <si>
    <t xml:space="preserve">         OR kod CBBiH</t>
  </si>
  <si>
    <t xml:space="preserve">         Ostali oročeni depoziti</t>
  </si>
  <si>
    <t xml:space="preserve">        Krediti</t>
  </si>
  <si>
    <t xml:space="preserve">         Krediti stanovništvu</t>
  </si>
  <si>
    <t xml:space="preserve">         Krediti pravnim licima</t>
  </si>
  <si>
    <t xml:space="preserve">         Ostali krediti</t>
  </si>
  <si>
    <t xml:space="preserve">        Vrijednosni papiri (VP)</t>
  </si>
  <si>
    <t xml:space="preserve">         Dužnički VP i drugi finans. instr. kojima se aktivno ne trguje, a koji se vrednuju prema fer vrijednosti kroz BU</t>
  </si>
  <si>
    <t xml:space="preserve">         Dužnički VP i drugi finans. instrumenti raspoloživi za prodaju</t>
  </si>
  <si>
    <t xml:space="preserve">         Dužnički VP i drugi finans. instrumenti koji se drže do dospijeća</t>
  </si>
  <si>
    <t xml:space="preserve">         Ostali dužnički vrijednosni papiri</t>
  </si>
  <si>
    <t xml:space="preserve">         Ulaganja u fondove</t>
  </si>
  <si>
    <t xml:space="preserve">        UKUPNO IMOVINA</t>
  </si>
  <si>
    <t xml:space="preserve">       (-) OBAVEZE</t>
  </si>
  <si>
    <t xml:space="preserve">         Depoziti po viđenju</t>
  </si>
  <si>
    <t xml:space="preserve">         Depoziti stanovništva</t>
  </si>
  <si>
    <t xml:space="preserve">         Depoziti ostalih pravnih lica</t>
  </si>
  <si>
    <t xml:space="preserve">         Primljeni krediti</t>
  </si>
  <si>
    <t xml:space="preserve">         Izdati dužnički vrijednosni papiri</t>
  </si>
  <si>
    <t xml:space="preserve">         Izdati hibridni i podređeni instrumenti</t>
  </si>
  <si>
    <t xml:space="preserve">        UKUPNO OBAVEZE</t>
  </si>
  <si>
    <t xml:space="preserve">       NETO BILANSNA POZICIJA</t>
  </si>
  <si>
    <t xml:space="preserve">      VANBILANSNE STAVKE</t>
  </si>
  <si>
    <t xml:space="preserve">       AKTIVNE VANBILANSNE STAVKE</t>
  </si>
  <si>
    <t xml:space="preserve">        Derivatni finansijski instrumenti</t>
  </si>
  <si>
    <t xml:space="preserve">         SWAP-ovi</t>
  </si>
  <si>
    <t xml:space="preserve">         Forward-i</t>
  </si>
  <si>
    <t xml:space="preserve">         Futures-i</t>
  </si>
  <si>
    <t xml:space="preserve">         Opcije</t>
  </si>
  <si>
    <t xml:space="preserve">          Ugrađene opcije</t>
  </si>
  <si>
    <t xml:space="preserve">          Ostale opcije</t>
  </si>
  <si>
    <t xml:space="preserve">         Ostali derivatni finansijski instrumenti</t>
  </si>
  <si>
    <t xml:space="preserve">        UKUPNO AKTIVNE VANBILANSNE STAVKE</t>
  </si>
  <si>
    <t xml:space="preserve">       (-) PASIVNE VANBILANSNE STAVKE</t>
  </si>
  <si>
    <t xml:space="preserve">        UKUPNO PASIVNE VANBILANSNE STAVKE</t>
  </si>
  <si>
    <t xml:space="preserve">       NETO VANBILANSNA POZICIJA</t>
  </si>
  <si>
    <t xml:space="preserve">      UKUPNA NETO POZICIJA</t>
  </si>
  <si>
    <t xml:space="preserve">      PONDERI</t>
  </si>
  <si>
    <t xml:space="preserve">      PONDERISANA POZICIJA - BA 01.00</t>
  </si>
  <si>
    <t xml:space="preserve">      NETO PONDERISANA POZICIJA PO VALUTI - BA 01.00</t>
  </si>
  <si>
    <t>Promjena ekonomske vrijednosti bankarske knjige za pozicije sa promjenjivom kamatnom stopom</t>
  </si>
  <si>
    <t>Obrazac: BA 02.00</t>
  </si>
  <si>
    <t xml:space="preserve">     Kamatno osjetljive stavke bankarske knjige - promjenjiva kamatna stopa</t>
  </si>
  <si>
    <t xml:space="preserve">      PONDERISANA POZICIJA - BA 02.00</t>
  </si>
  <si>
    <t xml:space="preserve">      NETO PONDERISANA POZICIJA PO VALUTI - BA 02.00</t>
  </si>
  <si>
    <t>Promjena ekonomske vrijednosti bankarske knjige za pozicije sa kamatnim stopama koje su promjenjive na osnovu odluke organa banke, u skladu sa propisima</t>
  </si>
  <si>
    <t>Obrazac: BA 03.00</t>
  </si>
  <si>
    <t xml:space="preserve">     Kamatno osjetljive stavke bankarske knjige - kamatne stope koje su promjenjive na osnovu odluke organa banke, u skladu sa propisima</t>
  </si>
  <si>
    <t xml:space="preserve">      PONDERISANA POZICIJA - BA 03.00</t>
  </si>
  <si>
    <t xml:space="preserve">      NETO PONDERISANA POZICIJA PO VALUTI - BA 03.00</t>
  </si>
  <si>
    <t>Obrazac: BA 04.00</t>
  </si>
  <si>
    <t>Iznos/Procenat</t>
  </si>
  <si>
    <t xml:space="preserve">     NETO PONDERISANA POZICIJA PO VALUTI - EVB (BA 01.00+BA 02.00+BA 03.00) - BAM</t>
  </si>
  <si>
    <t xml:space="preserve">     NETO PONDERISANA POZICIJA PO VALUTI - EVB (BA 01.00+BA 02.00+BA 03.00) - EUR</t>
  </si>
  <si>
    <t xml:space="preserve">     NETO PONDERISANA POZICIJA PO VALUTI - EVB (BA 01.00+BA 02.00+BA 03.00) - USD</t>
  </si>
  <si>
    <t xml:space="preserve">     NETO PONDERISANA POZICIJA PO VALUTI - EVB (BA 01.00+BA 02.00+BA 03.00) - CHF</t>
  </si>
  <si>
    <t xml:space="preserve">     NETO PONDERISANA POZICIJA PO VALUTI - EVB (BA 01.00+BA 02.00+BA 03.00) - GBP</t>
  </si>
  <si>
    <t xml:space="preserve">     NETO PONDERISANA POZICIJA PO VALUTI - EVB (BA 01.00+BA 02.00+BA 03.00) - AUD</t>
  </si>
  <si>
    <t xml:space="preserve">     NETO PONDERISANA POZICIJA PO VALUTI - EVB (BA 01.00+BA 02.00+BA 03.00) - CAD</t>
  </si>
  <si>
    <t xml:space="preserve">     NETO PONDERISANA POZICIJA PO VALUTI - EVB (BA 01.00+BA 02.00+BA 03.00) - SEK</t>
  </si>
  <si>
    <t xml:space="preserve">     NETO PONDERISANA POZICIJA PO VALUTI - EVB (BA 01.00+BA 02.00+BA 03.00) - DKK</t>
  </si>
  <si>
    <t xml:space="preserve">     NETO PONDERISANA POZICIJA PO VALUTI - EVB (BA 01.00+BA 02.00+BA 03.00) - KWD</t>
  </si>
  <si>
    <t xml:space="preserve">     NETO PONDERISANA POZICIJA PO VALUTI - EVB (BA 01.00+BA 02.00+BA 03.00) - HRK</t>
  </si>
  <si>
    <t xml:space="preserve">     NETO PONDERISANA POZICIJA PO VALUTI - EVB (BA 01.00+BA 02.00+BA 03.00) - OSTALO</t>
  </si>
  <si>
    <t xml:space="preserve">     PROMJENA EKONOMSKE VRIJEDNOSTI</t>
  </si>
  <si>
    <t xml:space="preserve">     REGULATORNI KAPITAL</t>
  </si>
  <si>
    <t xml:space="preserve">     (PROMJENE EKONOMSKE VRIJEDNOSTI/REGULATORNI KAPITAL)*100</t>
  </si>
  <si>
    <t>Uticaj kamatnog rizika u bankarskoj knjizi na neto kamatni prihod</t>
  </si>
  <si>
    <t>Obrazac: BA 05.00</t>
  </si>
  <si>
    <t>Obrazac: BA 06.00</t>
  </si>
  <si>
    <t xml:space="preserve">BA 06.00 </t>
  </si>
  <si>
    <t>Naziv Vlade</t>
  </si>
  <si>
    <t>Ostali plasmani</t>
  </si>
  <si>
    <t>Bilans ukupno</t>
  </si>
  <si>
    <t>Neopozive kreditne obaveze</t>
  </si>
  <si>
    <t>Vanbilans ukupno</t>
  </si>
  <si>
    <t>Nivo kreditnog rizika S1, S2 ili S3</t>
  </si>
  <si>
    <t>Prvoklasni/ Kvalitetni koleteral ili NE</t>
  </si>
  <si>
    <t>Drugi kolateral (DA ili NE)</t>
  </si>
  <si>
    <t>Fizičko(F)/ Pravno(P) lice i oznaka Rezident(R) ili Nerezident (NR) S. radnja (SR)</t>
  </si>
  <si>
    <t>Povezano lice Oznaka grupe: 1,2,3,4</t>
  </si>
  <si>
    <t>Redni broj (010)</t>
  </si>
  <si>
    <t>Knjiga trgovanja - Dnevna stanja</t>
  </si>
  <si>
    <t>Obrazac: BA 30.00</t>
  </si>
  <si>
    <t>Datum/Radni dan</t>
  </si>
  <si>
    <t>Ukupna imovina banke</t>
  </si>
  <si>
    <t>Ukupna nominalna vrijednost stavki u knjizi trgovanja</t>
  </si>
  <si>
    <t>Ukupna tržišna vrijednost stavki u knjizi trgovanja</t>
  </si>
  <si>
    <t>Postotni udio knjige trgovanja u ukupnoj imovini banke</t>
  </si>
  <si>
    <t>Detaljni izvještaj o poslovima knjige trgovanja</t>
  </si>
  <si>
    <t>Obrazac: BA 31.00</t>
  </si>
  <si>
    <t>Naziv instrumenta</t>
  </si>
  <si>
    <t>Oznaka vrijednosnog papira/ posla</t>
  </si>
  <si>
    <t>Nominalna vrijednost u valuti (Zamišljena vrijednost u valuti)</t>
  </si>
  <si>
    <t>Nominalna vrijednost u KM (Zamišljena vrijednost u valuti)</t>
  </si>
  <si>
    <t>Tržišna vrijednost u valuti</t>
  </si>
  <si>
    <t>Tržišna vrijednost u KM</t>
  </si>
  <si>
    <t>Obrazac: BA 80.00</t>
  </si>
  <si>
    <t>Vrsta dionica (Redovne/Prioritetne)</t>
  </si>
  <si>
    <t>ISIN</t>
  </si>
  <si>
    <t>Broj dionica (numerička vrijednost)</t>
  </si>
  <si>
    <t>Nominalna vrijednost (apsolutni iznos u KM)</t>
  </si>
  <si>
    <t>Ukupna nominalna vrijednost (apsolutni iznos u KM)</t>
  </si>
  <si>
    <t xml:space="preserve">     Red. br.</t>
  </si>
  <si>
    <t xml:space="preserve">     Ukupna vrijednost</t>
  </si>
  <si>
    <t>Obrazac: BA 81.00</t>
  </si>
  <si>
    <t>Redovne dionice</t>
  </si>
  <si>
    <t>Prioritetne dionice</t>
  </si>
  <si>
    <t>Ukupno</t>
  </si>
  <si>
    <t>Iznos (u 000 KM)</t>
  </si>
  <si>
    <t>%</t>
  </si>
  <si>
    <t>005</t>
  </si>
  <si>
    <t xml:space="preserve">     1. Dionički kapital (1.1 + 1.2 + 1.3)</t>
  </si>
  <si>
    <t xml:space="preserve">      1.1 Državni kapital</t>
  </si>
  <si>
    <t xml:space="preserve">      1.2 Privatni kapital (rezidenti)</t>
  </si>
  <si>
    <t xml:space="preserve">      1.3 Strani kapital (nerezidenti)</t>
  </si>
  <si>
    <t>Obrazac: BA 82.00.a</t>
  </si>
  <si>
    <t>Zemlja porijekla dioničara</t>
  </si>
  <si>
    <t>Red. br. (010)</t>
  </si>
  <si>
    <t>Obrazac: BA 82.00.b</t>
  </si>
  <si>
    <t>Zemlja porijekla krajnjeg vlasnika</t>
  </si>
  <si>
    <t>Obrazac: BA 83.00.a</t>
  </si>
  <si>
    <t>Ime - Naziv dioničara/nosioca grupe dioničara</t>
  </si>
  <si>
    <t>Fizičko (F) ili Pravno (P) lice i oznaka, Rezident (R), Nerezident (NR), S. Radnja (SR)</t>
  </si>
  <si>
    <t>Jedinstveni identifikacijski broj</t>
  </si>
  <si>
    <t>Obične dionice</t>
  </si>
  <si>
    <t>Neto dužnik (Da/Ne)</t>
  </si>
  <si>
    <t>Iznos udjela (000 KM)</t>
  </si>
  <si>
    <t>% udjela</t>
  </si>
  <si>
    <t xml:space="preserve">     Oznaka dioničara/grupe</t>
  </si>
  <si>
    <t xml:space="preserve">  Ukupno</t>
  </si>
  <si>
    <t>Obrazac: BA 83.00.b</t>
  </si>
  <si>
    <t>Ime - Naziv dioničara</t>
  </si>
  <si>
    <t xml:space="preserve">% udjela </t>
  </si>
  <si>
    <t>Oznaka grupe (010)</t>
  </si>
  <si>
    <t xml:space="preserve">      2.4. Obavezna rezerva kod Centralne banke BiH</t>
  </si>
  <si>
    <t xml:space="preserve">26. Dionička premija </t>
  </si>
  <si>
    <t>2. Rashodi od kamata i slični rashodi po efektivnoj kamatnoj stopi</t>
  </si>
  <si>
    <t xml:space="preserve">7. Umanjenja vrijednosti i rezervisanja </t>
  </si>
  <si>
    <t>7.1. Neto kreditni gubici/(neto otpuštanja ranije priznatih kreditnih gubitaka) od finansijske imovine po amortizovanom trošku</t>
  </si>
  <si>
    <t xml:space="preserve">7.2. Neto kreditni gubici/(neto otpuštanja ranije priznatih kreditnih gubitaka) od finansijske imovine po fer vrijednosti kroz ostali ukupni rezultat </t>
  </si>
  <si>
    <t>7.3. Rezervisanja/(neto otpuštanja ranije priznatih rezervisanja) za kreditni rizik preuzetih obaveza i datih garancija</t>
  </si>
  <si>
    <t xml:space="preserve">7.4. Rezervisanja/(neto otpuštanja ranije priznatih rezervisanja) za sudske sporove </t>
  </si>
  <si>
    <t>7.5 Ostala rezervisanja/(neto otpuštanja ranije priznatih rezervisanja)</t>
  </si>
  <si>
    <t>8. Ostali dobici i (gubici) od finansijske imovine</t>
  </si>
  <si>
    <t>8.1. Neto dobici/(gubici) od prestanka priznavanja finansijske imovine po amortizovanom trošku</t>
  </si>
  <si>
    <t>8.2. Neto dobici/(gubici) od modifikacija finansijske imovine po amortizovanom trošku koje nisu rezultirale prestankom priznavanja</t>
  </si>
  <si>
    <t>8.3. Neto dobici/(gubici) od otuđenja finansijske imovine po amortizovanom trošku</t>
  </si>
  <si>
    <t xml:space="preserve">8.4. Neto efekti promjene vrijednosti finansijske imovine po fer vrijednosti kroz bilans uspjeha </t>
  </si>
  <si>
    <t xml:space="preserve">8.5. Neto dobici/(gubici) od otuđenja finansijske imovine po fer vrijednosti kroz bilans uspjeha </t>
  </si>
  <si>
    <t xml:space="preserve">8.6. Neto dobici/(gubici) od otuđenja finansijske imovine po fer vrijednosti kroz ostali ukupni rezultat </t>
  </si>
  <si>
    <t>8.7. Neto dobici/(gubici) od reklasifikacija finansijske imovine između poslovnih modela</t>
  </si>
  <si>
    <t xml:space="preserve">8.8. Ostali dobici/(gubici) od finansijske imovine </t>
  </si>
  <si>
    <t xml:space="preserve">9. Neto dobici/(gubici) od derivatnih finansijskih instrumenata </t>
  </si>
  <si>
    <t xml:space="preserve">10. Neto pozitivne/(negativne) kursne razlike </t>
  </si>
  <si>
    <t xml:space="preserve">11. Dobici i (gubici) od dugoročne nefinansijske imovine </t>
  </si>
  <si>
    <t xml:space="preserve">11.1. Neto dobici/(gubici) od otuđenja nekretnina, postrojenja i opreme </t>
  </si>
  <si>
    <t xml:space="preserve">11.2. (Neto gubici od umanjenja vrijednosti)/neto dobici od otpuštanja ranije priznatih gubitaka od umanjenja vrijednosti nekretnina, postrojenja i opreme </t>
  </si>
  <si>
    <t>11.3. (Neto gubici)/neto dobici od otpuštanja ranije priznatih gubitaka od promjene revalorizovane vrijednosti nekretnina, postrojenja i opreme za koje nema postojećih revalorizacionih rezervi</t>
  </si>
  <si>
    <t xml:space="preserve">11.4. Neto dobici/(gubici) od otuđenja ulaganja u investicijske nekretnine </t>
  </si>
  <si>
    <t xml:space="preserve">11.6. (Neto gubici od umanjenja vrijednosti)/neto dobici od otpuštanja ranije priznatih gubitaka od umanjenja vrijednosti investicijskih nekretnina </t>
  </si>
  <si>
    <t xml:space="preserve">11.7. Neto dobici/(gubici) od otuđenja nematerijalne imovine </t>
  </si>
  <si>
    <t>11.8. (Neto gubici od umanjenja vrijednosti)/neto dobici od otpuštanja ranije priznatih gubitaka od umanjenja vrijednosti nematerijalne imovine</t>
  </si>
  <si>
    <t>11.9. Neto dobici/(gubici) od prestanka priznavanja imovine s pravom korištenja</t>
  </si>
  <si>
    <t>11.10. Neto dobici/(gubici) od dugoročne imovine namijenjene prodaji</t>
  </si>
  <si>
    <t>11.11. Ostali (neto gubici od umanjenja vrijednosti)/neto dobici od otpuštanja ranije priznatih gubitaka od umanjenja vrijednosti dugoročne nefinansijske imovine</t>
  </si>
  <si>
    <t>19. DOBIT/(GUBITAK) IZ REDOVNOG POSLOVANJA PRIJE OPOREZIVANJA</t>
  </si>
  <si>
    <t xml:space="preserve">23. DOBIT/(GUBITAK) IZ REDOVNOG POSLOVANJA </t>
  </si>
  <si>
    <t>24. Dobit ili gubitak od obustavljenog poslovanja</t>
  </si>
  <si>
    <t xml:space="preserve">25. DOBIT/(GUBITAK) </t>
  </si>
  <si>
    <t xml:space="preserve">21. Odgođeni porez na dobit </t>
  </si>
  <si>
    <t xml:space="preserve">21.1. Efekat smanjenja odgođene porezne imovine </t>
  </si>
  <si>
    <t>21.2. Efekat povećanja odgođene porezne imovine</t>
  </si>
  <si>
    <t xml:space="preserve">11.5. Neto efekti promjene vrijednosti ulaganja u investicijske nekretnine koje se vode po fer vrijednosti </t>
  </si>
  <si>
    <t>21.3. Efekat povećanja odgođenih poreznih obaveza</t>
  </si>
  <si>
    <t>21.4. Efekat smanjenja odgođenih poreznih obaveza</t>
  </si>
  <si>
    <t>26. Stavke koje mogu biti reklasifikovane u bilans uspjeha</t>
  </si>
  <si>
    <t>26.1. Povećanje/(smanjenje) fer vrijednosti dužničkih instrumenata po fer vrijednosti kroz ostali ukupni rezultat</t>
  </si>
  <si>
    <t>26.2. Efekti proistekli iz transakcija zaštite ("hedging")</t>
  </si>
  <si>
    <t xml:space="preserve">26.3. Udio u ostalom ukupnom rezultatu pridruženog društva i zajedničkog poduhvata primjenom metode udjela </t>
  </si>
  <si>
    <t xml:space="preserve">26.4. Ostale stavke koje mogu biti reklasifikovane u dobit ili gubitak </t>
  </si>
  <si>
    <t xml:space="preserve">27. Stavke koje neće biti reklasifikovane u bilans uspjeha </t>
  </si>
  <si>
    <t>27.1. Revalorizacija zemljišta i građevina</t>
  </si>
  <si>
    <t>27.2. Povećanje/(smanjenje) fer vrijednosti instrumenata kapitala po fer vrijednosti kroz ostali ukupni rezultat</t>
  </si>
  <si>
    <t xml:space="preserve">27.3. Aktuarski dobici/(gubici) od planova definiranih primanja </t>
  </si>
  <si>
    <t>27.4. Dobici ili gubici po osnovu preračunavanja finansijskih izvještaja inostranog poslovanja</t>
  </si>
  <si>
    <t>27.5. Udio u ostalom ukupnom rezultatu pridruženog društva i zajedničkog poduhvata primjenom metode udjela</t>
  </si>
  <si>
    <t xml:space="preserve">27.6. Ostale stavke koje neće biti reklasifikovane u dobit ili gubitak </t>
  </si>
  <si>
    <t>28. OSTALI UKUPNI REZULTAT</t>
  </si>
  <si>
    <t>29. UKUPNI REZULTAT</t>
  </si>
  <si>
    <t>Obrazac: BA 85.00</t>
  </si>
  <si>
    <t xml:space="preserve">BA 85.00 </t>
  </si>
  <si>
    <t>Rezervisanja za potencijalne obaveze za Nivo kreditnog rizika 1</t>
  </si>
  <si>
    <t>Rezervisanja za potencijalne obaveze za Nivo kreditnog rizika 2</t>
  </si>
  <si>
    <t>Rezervisanja za potencijalne obaveze za Nivo kreditnog rizika 3</t>
  </si>
  <si>
    <t xml:space="preserve">Ukupna rezervisanja za potencijalne obaveze </t>
  </si>
  <si>
    <t>Od čega: stavke sa niskim kreditnim rizikom</t>
  </si>
  <si>
    <t>055</t>
  </si>
  <si>
    <t xml:space="preserve">     1. Ukupno (1.1 + 1.2 + 1.3 + 1.4 + 1.5)</t>
  </si>
  <si>
    <t xml:space="preserve">      1.1. Plative garancije</t>
  </si>
  <si>
    <t xml:space="preserve">      1.2. Činidbene garancije</t>
  </si>
  <si>
    <t xml:space="preserve">      1.3. Nepokriveni akreditivi</t>
  </si>
  <si>
    <t xml:space="preserve">      1.4. Neopozivo odobreni a neiskorišteni krediti</t>
  </si>
  <si>
    <t xml:space="preserve">      1.5. Ostale potencijalne obaveze banke</t>
  </si>
  <si>
    <t>Obrazac: BA 86.00</t>
  </si>
  <si>
    <t>Ukupni bruto krediti po svim nivoima kreditnog rizika</t>
  </si>
  <si>
    <t>Od čega: restrukturirani krediti</t>
  </si>
  <si>
    <t xml:space="preserve">     1. Ukupni krediti pravna lica (1.1. do 1.21.)</t>
  </si>
  <si>
    <t xml:space="preserve">      1.1. A Poljoprivreda, šumarstvo i ribolov</t>
  </si>
  <si>
    <t xml:space="preserve">      1.2. B Vađenje ruda i kamena</t>
  </si>
  <si>
    <t xml:space="preserve">      1.3. C Prerađivačka industrija</t>
  </si>
  <si>
    <t xml:space="preserve">      1.4. D Proizvodnja i opskrba električnom energijom, plinom, parom i klimatizacija</t>
  </si>
  <si>
    <t xml:space="preserve">      1.5. E Opskrba vodom, uklanjanje otpadnih voda, upravljanje otpadom te djelatnosti sanacije okoliša</t>
  </si>
  <si>
    <t xml:space="preserve">      1.6. F Građevinarstvo</t>
  </si>
  <si>
    <t xml:space="preserve">      1.7. G Trgovina na veliko i malo; popravak motornih vozila i motocikala</t>
  </si>
  <si>
    <t xml:space="preserve">      1.8. H Prijevoz i skladištenje</t>
  </si>
  <si>
    <t xml:space="preserve">      1.9. I Djelatnosti pružanja smještaja te pripreme i usluživanja hrane (hotelijerstvo i ugostiteljstvo)</t>
  </si>
  <si>
    <t xml:space="preserve">      1.10. J Informacije i komunikacije</t>
  </si>
  <si>
    <t xml:space="preserve">      1.11. K Finansijske djelatnosti i djelatnosti osiguranja</t>
  </si>
  <si>
    <t xml:space="preserve">      1.12. L Poslovanje nekretninama</t>
  </si>
  <si>
    <t xml:space="preserve">      1.13. M Stručne, znanstvene i tehničke djelatnosti</t>
  </si>
  <si>
    <t xml:space="preserve">      1.14. N Administrativne i pomoćne uslužne djelatnosti</t>
  </si>
  <si>
    <t xml:space="preserve">      1.15. O Javna uprava i obrana; obavezno socijalno osiguranje</t>
  </si>
  <si>
    <t xml:space="preserve">      1.16. P Obrazovanje</t>
  </si>
  <si>
    <t xml:space="preserve">      1.17. Q Djelatnosti zdravstvene zaštite i socijalne skrbi</t>
  </si>
  <si>
    <t xml:space="preserve">      1.18. R Umjetnost, zabava i rekreacija</t>
  </si>
  <si>
    <t xml:space="preserve">      1.19. S Ostale uslužne djelatnosti</t>
  </si>
  <si>
    <t xml:space="preserve">      1.20. T Djelatnosti kućanstva kao poslodavca; djelatnosti kućanstva koja proizvode različita dobra i obavljaju različite usluge za vlastite potrebe</t>
  </si>
  <si>
    <t xml:space="preserve">      1.21. U Djelatnosti izvanteritorijalnih organizacija i tijela</t>
  </si>
  <si>
    <t xml:space="preserve">     2. Ukupno stanovništvo (2.1 + 2.2 + 2.3)</t>
  </si>
  <si>
    <t xml:space="preserve">      2.1. Opća potrošnja</t>
  </si>
  <si>
    <t xml:space="preserve">      2.2. Stambena izgradnja</t>
  </si>
  <si>
    <t xml:space="preserve">      2.3. Obavljanje djelatnosti (obrtnici)</t>
  </si>
  <si>
    <t xml:space="preserve">     3. Ukupni krediti (1. + 2.)</t>
  </si>
  <si>
    <t>Obrazac: BA 87.00</t>
  </si>
  <si>
    <t xml:space="preserve">BA 87.00 </t>
  </si>
  <si>
    <t>Novi nekvalitetni krediti u izvještajnom periodu (+)</t>
  </si>
  <si>
    <t>Oporavak (-)</t>
  </si>
  <si>
    <t>Računovodstveni otpis (-)</t>
  </si>
  <si>
    <t>Novčana sredstva na računima depozita kod depozitnih institucija u BiH</t>
  </si>
  <si>
    <t>Novčana sredstva na računima depozita kod depozitnih institucija u inostranstvu</t>
  </si>
  <si>
    <t xml:space="preserve">     6.1. Od čega: sa namjerom trgovanja</t>
  </si>
  <si>
    <t>1. RIZIČNI VANBILANS</t>
  </si>
  <si>
    <t>1.1. Plative garancije</t>
  </si>
  <si>
    <t>1.2. Činidbene garancije</t>
  </si>
  <si>
    <t>1.3. Nepokriveni akreditivi</t>
  </si>
  <si>
    <t>1.4. Neopozivo odobreni a neiskorišteni krediti</t>
  </si>
  <si>
    <t>2.1. Odobreni a neiskorišteni opozivi krediti</t>
  </si>
  <si>
    <t xml:space="preserve">2.2. Vrijednosti u trezoru </t>
  </si>
  <si>
    <t>2.3. Vrijednost instrumenata za obezbjeđenje naplate</t>
  </si>
  <si>
    <t>2.3.2.  Kolateral koji nije prihvatljiv</t>
  </si>
  <si>
    <t>1.4.1.  Pravna lica</t>
  </si>
  <si>
    <t>2.4. Derivatni finansijski instrumenti</t>
  </si>
  <si>
    <t>2.4.2. Instrumenti zaštite</t>
  </si>
  <si>
    <t>2.4.1. Instrumenti koji se drže sa namjerom trgovanja</t>
  </si>
  <si>
    <t>2.6. Kamate i naknade koje nisu prihodovane</t>
  </si>
  <si>
    <t>2.3.1. Prihvatljivi kolateral</t>
  </si>
  <si>
    <t xml:space="preserve">2.3.1.1. Depozit </t>
  </si>
  <si>
    <t>2.3.1.2. Dužnički vrijednosni papiri i garancije</t>
  </si>
  <si>
    <t>2.3.1.3. Nekretnine</t>
  </si>
  <si>
    <t>2.3.1.4. Pokretna imovina</t>
  </si>
  <si>
    <t>2.3.1.5. Ostali prihvatljivi kolateral</t>
  </si>
  <si>
    <t xml:space="preserve">2.7. Ostale stavke </t>
  </si>
  <si>
    <t>1.4.2.1. Od čega: prekoračenja po tekućem računu i kartični proizvodi</t>
  </si>
  <si>
    <t>2.4.2.1. Ugovori na kamatnu stopu</t>
  </si>
  <si>
    <t>2.4.2.2. Ugovori na valutu i zlato</t>
  </si>
  <si>
    <t>2.4.2.3. Ostalo</t>
  </si>
  <si>
    <t>Dužnički vrijednosni papiri</t>
  </si>
  <si>
    <t>Finansijske garancije</t>
  </si>
  <si>
    <t>Stambene nekretnine</t>
  </si>
  <si>
    <t>Poslovne nekretnine</t>
  </si>
  <si>
    <t>Pokretna imovina</t>
  </si>
  <si>
    <t>Kolateral koji nije prihvatljiv</t>
  </si>
  <si>
    <t>Prihvatljivi kolateral</t>
  </si>
  <si>
    <t>2. Depoziti kod banaka</t>
  </si>
  <si>
    <t>4. Ostala finansijska imovina</t>
  </si>
  <si>
    <t xml:space="preserve">  3.1. Krediti pravna lica</t>
  </si>
  <si>
    <t xml:space="preserve">     3.1.1. Od čega: u nivou kreditnog rizika 3</t>
  </si>
  <si>
    <t xml:space="preserve">  3.2. Krediti stanovništvo</t>
  </si>
  <si>
    <t xml:space="preserve">    3.2.1. Od čega: u nivou kreditnog rizika 3</t>
  </si>
  <si>
    <t xml:space="preserve">    3.2.2. Od čega: stambeni krediti </t>
  </si>
  <si>
    <t>Podaci o kolateralima</t>
  </si>
  <si>
    <t>Obrazac: BA 90.00</t>
  </si>
  <si>
    <t xml:space="preserve">BA 90.00 </t>
  </si>
  <si>
    <t>1. Stanovništvo</t>
  </si>
  <si>
    <t xml:space="preserve">1.1. Tekući računi </t>
  </si>
  <si>
    <t>1.2. Štedni depoziti po viđenju</t>
  </si>
  <si>
    <t>1.3. Oročeni do jedne godine</t>
  </si>
  <si>
    <t>1.4. Oročeni preko jedne godine</t>
  </si>
  <si>
    <t xml:space="preserve">1.5. Namjenski depoziti </t>
  </si>
  <si>
    <t>1.6. Obrtnici</t>
  </si>
  <si>
    <t>Struktura depozita stanovništva</t>
  </si>
  <si>
    <t>U stranoj valuti</t>
  </si>
  <si>
    <t>U domaćoj valuti</t>
  </si>
  <si>
    <t>Ostali prihvatljiv kolateral</t>
  </si>
  <si>
    <t>Iznos prihvatljivog kolaterala</t>
  </si>
  <si>
    <t>Restrukturirana izloženost (DA/NE)</t>
  </si>
  <si>
    <t xml:space="preserve"> &lt; 100 hiljada KM</t>
  </si>
  <si>
    <t xml:space="preserve"> &gt; 100 hiljada KM</t>
  </si>
  <si>
    <t>Ukupno krediti (1.+2.+ 3.+ 4.)</t>
  </si>
  <si>
    <t>BA 90.00</t>
  </si>
  <si>
    <t>071</t>
  </si>
  <si>
    <t xml:space="preserve">      2.2. Depoziti kod banaka</t>
  </si>
  <si>
    <t xml:space="preserve">      2.3. Krediti</t>
  </si>
  <si>
    <r>
      <t xml:space="preserve"> </t>
    </r>
    <r>
      <rPr>
        <i/>
        <sz val="10"/>
        <rFont val="Calibri"/>
        <family val="2"/>
      </rPr>
      <t xml:space="preserve">     2.3.1 Od čega: dospjeli krediti </t>
    </r>
  </si>
  <si>
    <t xml:space="preserve">     2. Finansijska imovina po amortizovanom trošku (2.1 + 2.2 + 2.3. + 2.4. + 2.5)</t>
  </si>
  <si>
    <t xml:space="preserve">      3.2.1. Od čega: dospjeli krediti </t>
  </si>
  <si>
    <t xml:space="preserve">      3.3. Vlasnički instrumenti</t>
  </si>
  <si>
    <t xml:space="preserve">      4.2.1. Od čega: dospjeli krediti </t>
  </si>
  <si>
    <t xml:space="preserve">      4.3. Vlasnički instrumenti</t>
  </si>
  <si>
    <t xml:space="preserve">     4. Finansijska imovina po fer vrijednosti kroz ostalu sveobuhvatnu dobit  (4.1 + 4.2 + 4.3 + 4.4)</t>
  </si>
  <si>
    <t xml:space="preserve">    1.1.4. Dužnički vrijednosni papiri</t>
  </si>
  <si>
    <t xml:space="preserve">    1.2.4. Dužnički vrijednosni papiri</t>
  </si>
  <si>
    <t xml:space="preserve">    1.3.4. Dužnički vrijednosni papiri</t>
  </si>
  <si>
    <t xml:space="preserve">    1.1.6. Ostala imovina</t>
  </si>
  <si>
    <t xml:space="preserve">    1.2.6. Ostala imovina</t>
  </si>
  <si>
    <t xml:space="preserve">    1.3.6. Ostala imovina</t>
  </si>
  <si>
    <t>Ostala gotovina i gotovinski ekvivalenti</t>
  </si>
  <si>
    <t xml:space="preserve">                     ZABILJEŠKE</t>
  </si>
  <si>
    <t xml:space="preserve">                     IMOVINA</t>
  </si>
  <si>
    <t xml:space="preserve">                     OBAVEZE</t>
  </si>
  <si>
    <t>BA 60.00</t>
  </si>
  <si>
    <t xml:space="preserve">                     KAPITAL</t>
  </si>
  <si>
    <t xml:space="preserve">                     Depoziti-domaći KM</t>
  </si>
  <si>
    <t xml:space="preserve">                     Depoziti-domaći DEVIZE</t>
  </si>
  <si>
    <t xml:space="preserve">                    Depoziti-strani KM</t>
  </si>
  <si>
    <t xml:space="preserve">                    Depoziti-strani DEVIZE</t>
  </si>
  <si>
    <t xml:space="preserve">                     BILANS USPJEHA</t>
  </si>
  <si>
    <t xml:space="preserve">                     IZVJEŠTAJ O OSTALOM UKUPNOM REZULTATU</t>
  </si>
  <si>
    <t>BA 61.00</t>
  </si>
  <si>
    <t>BA 62.00</t>
  </si>
  <si>
    <t>UKUPNO (zbir vrijednosti u kolonama od 020 do 100)</t>
  </si>
  <si>
    <t>BA 20.00</t>
  </si>
  <si>
    <t>1.1.1. Od čega: sa namjerom trgovanja</t>
  </si>
  <si>
    <t>2. UKUPNO  (2.1. + 2.2 + 2.3. + 2.4.)</t>
  </si>
  <si>
    <t>1.2. Kamatni prihodi po imovini i obavezama po fer vrijednosti kroz ostali ukupan rezultat</t>
  </si>
  <si>
    <t>1.3. Kamatni prihodi po imovini i obavezama po amortizovanom trošku</t>
  </si>
  <si>
    <t>1. UKUPNO (1.1. + 1.2. + 1.3.)</t>
  </si>
  <si>
    <t>1.3.1. Računi depozita kod drugih banaka</t>
  </si>
  <si>
    <t>1.3.3. Ostali prihodi od kamata</t>
  </si>
  <si>
    <t>1.3.2. Krediti i finansijski najmovi</t>
  </si>
  <si>
    <t>BA 63.00</t>
  </si>
  <si>
    <t>BA 64.00</t>
  </si>
  <si>
    <t>BA 65.00</t>
  </si>
  <si>
    <t>BA 40.00</t>
  </si>
  <si>
    <t>BA 41.00</t>
  </si>
  <si>
    <t>BA 42.00</t>
  </si>
  <si>
    <t>BA 43.00</t>
  </si>
  <si>
    <t>1.1. Stambeni krediti (krediti za kupovinu stana, izgradnju kuće)</t>
  </si>
  <si>
    <t>1.2. Hipotekarni krediti</t>
  </si>
  <si>
    <t>1.3. Lombardni krediti</t>
  </si>
  <si>
    <t>1.4. Krediti za kupovinu motornih vozila</t>
  </si>
  <si>
    <t>1.5. Potrošački nenamjenski krediti</t>
  </si>
  <si>
    <t>1.6. Potrošački namjenski krediti</t>
  </si>
  <si>
    <t>1.7. Prekoračenja po tekućem računu</t>
  </si>
  <si>
    <t xml:space="preserve">   1.7.1. od čega prećutna prekoračenja po tekućem računu</t>
  </si>
  <si>
    <t>1.8. Kartični proizvodi koji imaju karakteristike odgođenog plaćanja (kreditne, shopping i sl. kartice)</t>
  </si>
  <si>
    <t>2. Privatna preduzeća</t>
  </si>
  <si>
    <t>3. Javna preduzeća</t>
  </si>
  <si>
    <t>4. Ostali sektori</t>
  </si>
  <si>
    <t xml:space="preserve">Ukupno stanovništvo </t>
  </si>
  <si>
    <t>BA 44.00</t>
  </si>
  <si>
    <t>BA 45.00</t>
  </si>
  <si>
    <t>BA 46.00</t>
  </si>
  <si>
    <t>BA 47.00</t>
  </si>
  <si>
    <t>BA 48.00</t>
  </si>
  <si>
    <t>BA 70.00</t>
  </si>
  <si>
    <t>BA 71.00</t>
  </si>
  <si>
    <t>BA 72.00</t>
  </si>
  <si>
    <t>Broj zaposlenih</t>
  </si>
  <si>
    <t>Račun rezervi kod CBBiH (uključujući iznos obavezne rezerve kod CBBiH)</t>
  </si>
  <si>
    <t>2. Prosječan iznos neto imovine</t>
  </si>
  <si>
    <t>3. Prosječan iznos kamatonosne imovine</t>
  </si>
  <si>
    <t>1.4. Vrijednosni papiri po amortizovanom trošku</t>
  </si>
  <si>
    <t>Ročna usklađenost finansijske imovine i finansijskih obaveza do 180 dana</t>
  </si>
  <si>
    <t>3. IZNOS = Veća finansijska imovina = (1)UKUPNO - (2)UKUPNO</t>
  </si>
  <si>
    <t xml:space="preserve">             IMOVINA U BILANSU STANJA</t>
  </si>
  <si>
    <t>1.6. Krediti i potraživanja po finansijskim najmovima ugovoreni sa deviznom klauzulom</t>
  </si>
  <si>
    <t>1.7. Ostala imovina ugovorena sa deviznom klauzulom</t>
  </si>
  <si>
    <t>3. Imovina - Vanbilansne obaveze (+)</t>
  </si>
  <si>
    <t>Oročeni depoziti do 1 godine</t>
  </si>
  <si>
    <t>Obrazac:  BA 40.00</t>
  </si>
  <si>
    <t>Obrazac:  BA 41.00</t>
  </si>
  <si>
    <t>Obrazac: BA 42.00</t>
  </si>
  <si>
    <t>Obrazac: BA 43.00</t>
  </si>
  <si>
    <t>Obrazac: BA 44.00</t>
  </si>
  <si>
    <t>Obrazac: BA 46.00</t>
  </si>
  <si>
    <t>Statistički podaci</t>
  </si>
  <si>
    <t>Struktura depozita</t>
  </si>
  <si>
    <t>Obrazac:  BA 48.00</t>
  </si>
  <si>
    <t>Obrazac: BA 70.00</t>
  </si>
  <si>
    <t>Obrazac:  BA 71.00</t>
  </si>
  <si>
    <t>Obrazac:  BA 72.00</t>
  </si>
  <si>
    <t xml:space="preserve">Struktura kamatnih prihoda i rashoda po sektorima </t>
  </si>
  <si>
    <t xml:space="preserve">Struktura prihoda i rashoda od naknada i provizija </t>
  </si>
  <si>
    <t>Vanbilans</t>
  </si>
  <si>
    <t>Obrazac:  BA 60.00</t>
  </si>
  <si>
    <t>Obrazac:  BA 62.00</t>
  </si>
  <si>
    <t>Obrazac:  BA 63.00</t>
  </si>
  <si>
    <t>Obrazac: BA 64.00</t>
  </si>
  <si>
    <t>Obrazac: BA 65.00</t>
  </si>
  <si>
    <t>Obrazac: BA 08.00</t>
  </si>
  <si>
    <t>Obrazac: BA 20.00</t>
  </si>
  <si>
    <t xml:space="preserve">Bilans stanja - Izvještaj o finansijskom položaju na kraju perioda </t>
  </si>
  <si>
    <t xml:space="preserve">Potraživanja po kreditima i finansijskim najmovima </t>
  </si>
  <si>
    <t>DMG</t>
  </si>
  <si>
    <t>KMG</t>
  </si>
  <si>
    <t>AP-UK</t>
  </si>
  <si>
    <t>AP-NSD</t>
  </si>
  <si>
    <t xml:space="preserve">Obaveze po uzetim kreditima </t>
  </si>
  <si>
    <t>UKUPNO Novčana sredstva na računima depozita kod depozitnih institucija u BiH</t>
  </si>
  <si>
    <t>UKUPNO Depoziti kod drugih banaka (poz. 4.2. iz bilansa stanja)</t>
  </si>
  <si>
    <t>Naziv kreditora/deponenta</t>
  </si>
  <si>
    <t>1. Subordinisani krediti i depoziti</t>
  </si>
  <si>
    <t xml:space="preserve">Novčana sredstva na računima depozita kod depozitnih institucija </t>
  </si>
  <si>
    <t>Ukupna imovina</t>
  </si>
  <si>
    <t xml:space="preserve">      1.2. Novčana sredstva na računu kod Centralne banke BiH (ne uključujući obaveznu rezervu)</t>
  </si>
  <si>
    <t xml:space="preserve">      2.5. Ostala imovina</t>
  </si>
  <si>
    <t xml:space="preserve">      3.4. Ostala imovina</t>
  </si>
  <si>
    <t xml:space="preserve">      4.4. Ostala imovina</t>
  </si>
  <si>
    <t xml:space="preserve">     7. UKUPNI OČEKIVANI KREDITNI GUBICI (1.+ 2.+ 5.)</t>
  </si>
  <si>
    <t>Bilans stanja - Izvještaj o finansijskom položaju na kraju perioda</t>
  </si>
  <si>
    <t>Gotovina, gotovinski ekvivalenti i obavezna rezerva kod CBBiH</t>
  </si>
  <si>
    <t>Potraživanja po kreditima i finansijskim najmovima</t>
  </si>
  <si>
    <t>Struktura prihoda i rashoda od naknada i provizija</t>
  </si>
  <si>
    <t>Obaveze po uzetim kreditima</t>
  </si>
  <si>
    <t>Novčana sredstva i depoziti kod drugih banaka</t>
  </si>
  <si>
    <t>SD-HSK</t>
  </si>
  <si>
    <t>VP</t>
  </si>
  <si>
    <t>NZK</t>
  </si>
  <si>
    <t>DL</t>
  </si>
  <si>
    <t>Mjesečni izvještaj o ponderisanim nominalnim i efektivnim kamatnim stopama po kreditima</t>
  </si>
  <si>
    <t>Mjesečni izvjestaj o ponderisanim nominalnim i efektivnim kamatnim stopama po depozitima</t>
  </si>
  <si>
    <t>Mjesečni izvještaj o ponderisanim nominalnim i efektivnim kamatnim stopama po prekoračenjima po računima i depozitima po viđenju</t>
  </si>
  <si>
    <t xml:space="preserve">Promjena ekonomske vrijednosti bankarske knjige za pozicije sa kamatnim stopama koje su promjenjive na osnovu odluke organa banke, u skladu sa propisima </t>
  </si>
  <si>
    <t>Knjiga trgovanja - dnevna stanja</t>
  </si>
  <si>
    <t>Detaljni izvještaji o poslovima knjige trgovanja</t>
  </si>
  <si>
    <t>Petnaest najvećih izvora sredstava</t>
  </si>
  <si>
    <t xml:space="preserve">Gotovina, gotovinski ekvivalenti i obavezna rezerva kod CBBiH </t>
  </si>
  <si>
    <t>Obrazac: BA 45.00</t>
  </si>
  <si>
    <t>Obrazac: BA 47.00</t>
  </si>
  <si>
    <t>Ročna usklađenost finansijske imovine i finansijskih obaveza</t>
  </si>
  <si>
    <t>Obrazac:  BA 61.00</t>
  </si>
  <si>
    <t>Obrazac: AP UK</t>
  </si>
  <si>
    <t>Mjesečni izvještaj o ponderisanim nominalnim i efektivnim kamatnim stopama po kreditima - prekoračenja po računima i po depozitima po viđenju</t>
  </si>
  <si>
    <t>JIB</t>
  </si>
  <si>
    <t xml:space="preserve">     3. Finansijska imovina po fer vrijednosti kroz bilans uspjeha (3.1 + 3.2 + 3.3 + 3.4)</t>
  </si>
  <si>
    <t xml:space="preserve">                         RASHODI OD NAKNADA I PROVIZIJA</t>
  </si>
  <si>
    <t xml:space="preserve">                         PRIHODI OD KAMATA I SLIČNI PRIHODI</t>
  </si>
  <si>
    <t xml:space="preserve">                         RASHODI PO KAMATAMA I SLIČNI RASHODI</t>
  </si>
  <si>
    <t xml:space="preserve">                         PRIHODI OD NAKNADA I PROVIZIJA</t>
  </si>
  <si>
    <t>1. UKUPNO (od 1.1. do 1.7)</t>
  </si>
  <si>
    <t>2. UKUPNO (od 2.1. do 2.4.)</t>
  </si>
  <si>
    <t>od čega: obezbijeđeno prihvatljivim kolateralom</t>
  </si>
  <si>
    <t>Trajni otpis</t>
  </si>
  <si>
    <t>BA 88.00.a</t>
  </si>
  <si>
    <t>BA 88.00.b</t>
  </si>
  <si>
    <t xml:space="preserve">Kretanje računovodstvenog otpisa </t>
  </si>
  <si>
    <t>Kretanje računovodstvenog otpisa</t>
  </si>
  <si>
    <t>Obrazac: BA 88.00.a</t>
  </si>
  <si>
    <t xml:space="preserve">Trajni otpis </t>
  </si>
  <si>
    <t>Obrazac: BA 88.00.b</t>
  </si>
  <si>
    <t>5. Vanbilans</t>
  </si>
  <si>
    <t>Uticaj promjena kamatnih stopa na neto kamatni prihod</t>
  </si>
  <si>
    <t>Period posmatranja uticaja kamatnih stopa na neto kamatni prihod</t>
  </si>
  <si>
    <t>Iznos internih kapitalnih zahtjeva za kamatni rizik u bankarskoj knjizi</t>
  </si>
  <si>
    <t>Vrijeme pokrića internih kapitalnih zahtjeva</t>
  </si>
  <si>
    <t>4. Prosječan iznos potraživanja po kreditima i finansijskim najmovima</t>
  </si>
  <si>
    <t>1.4.2.  Stanovništvo</t>
  </si>
  <si>
    <t xml:space="preserve">2.2. Obaveze po uzetim kreditima </t>
  </si>
  <si>
    <t>Emitent (puni naziv)</t>
  </si>
  <si>
    <t>Od čega: restrukturirana imovina</t>
  </si>
  <si>
    <t>Od čega: imovina sa niskim kreditnim rizikom</t>
  </si>
  <si>
    <t>Ukupna bruto finansijska imovina po svim nivoima kreditnog rizika</t>
  </si>
  <si>
    <t xml:space="preserve">Stanovništvo (S) ili Pravno(P) lice i oznaka Rezident(R) ili Nerezident(NR) </t>
  </si>
  <si>
    <t>Gotovina i gotovinski ekvivalenti i obavezna rezerva kod CBBIH (1.1. + 1.2. + 1.3.)</t>
  </si>
  <si>
    <t>6. UKUPNO (1. + 2. + 3. + 4. + 5.)</t>
  </si>
  <si>
    <t xml:space="preserve">Ukupno bilans i vanbilans </t>
  </si>
  <si>
    <t>Povećanja/smanjenja uslijed promjene kreditnog rizika (neto) 
(+/-)</t>
  </si>
  <si>
    <t>Član Odluke</t>
  </si>
  <si>
    <t>Oznaka obrasca</t>
  </si>
  <si>
    <t>Naziv obrasca</t>
  </si>
  <si>
    <t>Dinamika dostavljanja</t>
  </si>
  <si>
    <t>Povratak na Pregled obrazaca</t>
  </si>
  <si>
    <r>
      <rPr>
        <b/>
        <sz val="10"/>
        <rFont val="Calibri"/>
        <family val="2"/>
        <scheme val="minor"/>
      </rPr>
      <t>Obrazac: AP-NSD</t>
    </r>
    <r>
      <rPr>
        <b/>
        <strike/>
        <sz val="10"/>
        <rFont val="Calibri"/>
        <family val="2"/>
        <scheme val="minor"/>
      </rPr>
      <t xml:space="preserve">
</t>
    </r>
  </si>
  <si>
    <t>Kvartalno</t>
  </si>
  <si>
    <t>Mjesečno</t>
  </si>
  <si>
    <t>Dnevno</t>
  </si>
  <si>
    <t>Pregled izvještaja koji banke dostavljaju u skladu sa članom 2. Odluke o izvještajima koje banka dostavlja Agenciji za bankarstvo Federacije Bosne i Hercegovine u nadzorne i statističke svrhe</t>
  </si>
  <si>
    <t>VŠS</t>
  </si>
  <si>
    <t xml:space="preserve">Novčana sredstva i depoziti kod drugih banaka
</t>
  </si>
  <si>
    <t>Čl. 2. stav (1) tačka 1)</t>
  </si>
  <si>
    <t>Čl. 2. stav (1) tačka 2)</t>
  </si>
  <si>
    <t>Čl. 2. stav (1) tačka 3)</t>
  </si>
  <si>
    <t>Čl. 2. stav (1) tačka 4)</t>
  </si>
  <si>
    <t>Čl. 2. stav (1) tačka 5)</t>
  </si>
  <si>
    <t>Čl. 2. stav (1) tačka 6)</t>
  </si>
  <si>
    <t>Čl. 2. stav (1) tačka 7)</t>
  </si>
  <si>
    <t>Čl. 2. stav (1) tačka 8)</t>
  </si>
  <si>
    <t>Čl. 2. stav (1) tačka 9)</t>
  </si>
  <si>
    <t>Čl. 2. stav (1) tačka 10)</t>
  </si>
  <si>
    <t>Čl. 2. stav (1) tačka 11)</t>
  </si>
  <si>
    <t>Čl. 2. stav (1) tačka 12)</t>
  </si>
  <si>
    <t>Čl. 2. stav (1) tačka 13)</t>
  </si>
  <si>
    <t>Čl. 2. stav (1) tačka 14)</t>
  </si>
  <si>
    <t>Čl. 2. stav (1) tačka 15)</t>
  </si>
  <si>
    <t>Čl. 2. stav (1) tačka 16)</t>
  </si>
  <si>
    <t>Čl. 2. stav (1) tačka 17)</t>
  </si>
  <si>
    <t>Čl. 2. stav (1) tačka 18)</t>
  </si>
  <si>
    <t>Čl. 2. stav (1) tačka 19)</t>
  </si>
  <si>
    <t>Čl. 2. stav (1) tačka 20)</t>
  </si>
  <si>
    <t>Čl. 2. stav (1) tačka 21)</t>
  </si>
  <si>
    <t>Čl. 2. stav (1) tačka 22)</t>
  </si>
  <si>
    <t>Čl. 2. stav (1) tačka 23)</t>
  </si>
  <si>
    <t>Čl. 2. stav (1) tačka 24)</t>
  </si>
  <si>
    <t>Čl. 2. stav (1) tačka 25)</t>
  </si>
  <si>
    <t>Čl. 2. stav (1) tačka 26)</t>
  </si>
  <si>
    <t>Čl. 2. stav (1) tačka 27)</t>
  </si>
  <si>
    <t>Čl. 2. stav (1) tačka 28)</t>
  </si>
  <si>
    <t>Čl. 2. stav (1) tačka 29)</t>
  </si>
  <si>
    <t>Čl. 2. stav (1) tačka 30)</t>
  </si>
  <si>
    <t>Čl. 2. stav (1) tačka 31)</t>
  </si>
  <si>
    <t>Čl. 2. stav (1) tačka 32)</t>
  </si>
  <si>
    <t>Čl. 2. stav (1) tačka 33)</t>
  </si>
  <si>
    <t>Čl. 2. stav (1) tačka 34)</t>
  </si>
  <si>
    <t>Čl. 2. stav (1) tačka 35)</t>
  </si>
  <si>
    <t>Čl. 2. stav (1) tačka 36)</t>
  </si>
  <si>
    <t>Čl. 2. stav (1) tačka 37)</t>
  </si>
  <si>
    <t>Čl. 2. stav (1) tačka 38)</t>
  </si>
  <si>
    <t>Čl. 2. stav (1) tačka 39)</t>
  </si>
  <si>
    <t>Čl. 2. stav (1) tačka 40)</t>
  </si>
  <si>
    <t>Čl. 2. stav (1) tačka 41)</t>
  </si>
  <si>
    <t>Čl. 2. stav (1) tačka 42)</t>
  </si>
  <si>
    <t>Čl. 2. stav (1) tačka 43)</t>
  </si>
  <si>
    <t>Čl. 2. stav (1) tačka 44)</t>
  </si>
  <si>
    <t>Čl. 2. stav (1) tačka 45)</t>
  </si>
  <si>
    <t>Čl. 2. stav (1) tačka 46)</t>
  </si>
  <si>
    <t>Čl. 2. stav (1) tačka 47)</t>
  </si>
  <si>
    <t>Čl. 2. stav (1) tačka 48)</t>
  </si>
  <si>
    <t>Čl. 2. stav (1) tačka 49)</t>
  </si>
  <si>
    <t>Čl. 2. stav (1) tačka 50)</t>
  </si>
  <si>
    <t>Čl. 2. stav (1) tačka 51)</t>
  </si>
  <si>
    <t>Petnaest najvećih dužnika po osnovu kreditno garancijskih poslova</t>
  </si>
  <si>
    <t xml:space="preserve">                Krediti stanovništva po proizvodu:</t>
  </si>
  <si>
    <t xml:space="preserve">               Krediti stanovništva distribuirani po veličini:</t>
  </si>
  <si>
    <t>1. IMOVINA</t>
  </si>
  <si>
    <t xml:space="preserve">1.5. Ostale potencijalne obaveze </t>
  </si>
  <si>
    <t>2.5. Trajno otpisana imovina</t>
  </si>
  <si>
    <t>UKUPNO Novčana sredstva na računima depozita kod depozitnih institucija u inostranstvu</t>
  </si>
  <si>
    <t xml:space="preserve"> -stanje posebne rezerve</t>
  </si>
  <si>
    <t xml:space="preserve">    1.1.5. Krediti (glavnica)</t>
  </si>
  <si>
    <t xml:space="preserve">    1.2.5. Krediti (glavnica)</t>
  </si>
  <si>
    <t xml:space="preserve">    1.3.5. Krediti (glavnica)</t>
  </si>
  <si>
    <t>3. Krediti (glavnica)</t>
  </si>
  <si>
    <t>Naziv dužnika</t>
  </si>
  <si>
    <t>Vrsta lica (Stanovništvo - S, Pravno - P, rezident - R, nerezident - NR)</t>
  </si>
  <si>
    <t>Ostala imovina</t>
  </si>
  <si>
    <t xml:space="preserve"> </t>
  </si>
  <si>
    <t>Obrazac BFBiH - FBA</t>
  </si>
  <si>
    <t>/ Naziv banke, matični broj /</t>
  </si>
  <si>
    <t xml:space="preserve">Izvještaji na dan: </t>
  </si>
  <si>
    <t>/ Adresa banke /</t>
  </si>
  <si>
    <t xml:space="preserve"> / Ime predsjednika Uprave / </t>
  </si>
  <si>
    <t>NADZORNI ODBOR BANKE:</t>
  </si>
  <si>
    <t>Predstavlja/kandidovan od:</t>
  </si>
  <si>
    <t>1. predsjednik:</t>
  </si>
  <si>
    <t>2. član:</t>
  </si>
  <si>
    <t>3. član:</t>
  </si>
  <si>
    <t>4. član:</t>
  </si>
  <si>
    <t>5. član:</t>
  </si>
  <si>
    <t>6. član:</t>
  </si>
  <si>
    <t>7. član:</t>
  </si>
  <si>
    <t>.</t>
  </si>
  <si>
    <t>/ Lista obrazaca izvještaja - sa tabelama koje banka dostavlja /</t>
  </si>
  <si>
    <t>Datum:</t>
  </si>
  <si>
    <t>BFBiH-FBA</t>
  </si>
  <si>
    <t xml:space="preserve">Čl. 2. stav (3) </t>
  </si>
  <si>
    <t>/ Potpis - ovjera predsjednika Nadzornog odbora da su priloženi izvještaji prihvaćeni od strane Nadzornog odbora sa datumom sjednice na kojoj su izvještaji prihvaćeni /</t>
  </si>
  <si>
    <t>Obrazac BFBiH-FBA</t>
  </si>
  <si>
    <t xml:space="preserve">   7.1. Od čega: Obrtnici</t>
  </si>
  <si>
    <t>8. UKUPNO:</t>
  </si>
  <si>
    <t xml:space="preserve">  1.7.1. Od čega: Obrtnici</t>
  </si>
  <si>
    <t xml:space="preserve">  3.7.1. Od čega: Obrtnici</t>
  </si>
  <si>
    <t xml:space="preserve">  2.7.1. Od čega: Obrtnici</t>
  </si>
  <si>
    <t xml:space="preserve">  4.7.1. Od čega: Obrtnici</t>
  </si>
  <si>
    <t>Depoziti bankarskih institucija</t>
  </si>
  <si>
    <t>1.9. Obrtnici</t>
  </si>
  <si>
    <t>1.10. Ostali krediti stanovništva</t>
  </si>
  <si>
    <t>1. Ukupno stanovništvo (1.1. do 1.10.)</t>
  </si>
  <si>
    <t>* Upisati način otplate npr. mjesečno, polugodišnje, kvartalno itd.</t>
  </si>
  <si>
    <t>Nominalna vrijednost (apsolutni iznos)</t>
  </si>
  <si>
    <r>
      <t xml:space="preserve">Napomena: </t>
    </r>
    <r>
      <rPr>
        <sz val="10"/>
        <color indexed="8"/>
        <rFont val="Calibri"/>
        <family val="2"/>
        <scheme val="minor"/>
      </rPr>
      <t>Iz kredita se isključuju krediti-prekoračenja po računima, a koji se prikazuju u obrascu BA 65.00</t>
    </r>
  </si>
  <si>
    <t xml:space="preserve"> - U kolonu 16 - "Ukupan iznos kamate" unijeti samo zbir - ukupne rashode po kamatama po članicama grupacije (po svim ugovorima iz tog perioda, a ne samo prikazanim na stanju).</t>
  </si>
  <si>
    <t xml:space="preserve">3. IZNOS=Veća finansijska imovina (1) - (2) </t>
  </si>
  <si>
    <t xml:space="preserve">4. IZNOS=Veće finansijske obaveze (2) - (1) </t>
  </si>
  <si>
    <t xml:space="preserve">     8. UKUPNA FINANSIJSKA IMOVINA (1.+ 2.+ 3.+ 4.+ 5.+6.)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</si>
</sst>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
    <numFmt numFmtId="166" formatCode="0.0000"/>
    <numFmt numFmtId="167" formatCode="0.0000%"/>
    <numFmt numFmtId="168" formatCode="0.0%"/>
    <numFmt numFmtId="169" formatCode="_-* #,##0.00_-;\-* #,##0.00_-;_-* \-??_-;_-@_-"/>
    <numFmt numFmtId="170" formatCode="&quot;Yes&quot;;[Red]&quot;No&quot;"/>
    <numFmt numFmtId="171" formatCode="0.00000"/>
    <numFmt numFmtId="172" formatCode="[&gt;0]General"/>
    <numFmt numFmtId="173" formatCode="_-* #,##0.00\ _k_n_-;\-* #,##0.00\ _k_n_-;_-* &quot;-&quot;??\ _k_n_-;_-@_-"/>
    <numFmt numFmtId="174" formatCode="_-* #,##0.00\ _E_U_R_-;\-* #,##0.00\ _E_U_R_-;_-* &quot;-&quot;??\ _E_U_R_-;_-@_-"/>
    <numFmt numFmtId="175" formatCode="[$-1141A]d/\ m/\ yyyy/;@"/>
  </numFmts>
  <fonts count="155">
    <font>
      <sz val="10"/>
      <name val="CYDutch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CYDutchR"/>
    </font>
    <font>
      <sz val="10"/>
      <name val="Arial"/>
      <family val="2"/>
      <charset val="204"/>
    </font>
    <font>
      <sz val="10"/>
      <name val="Arial"/>
      <family val="2"/>
      <charset val="204"/>
    </font>
    <font>
      <sz val="10"/>
      <name val="Arial"/>
      <family val="2"/>
    </font>
    <font>
      <sz val="10"/>
      <name val="Arial"/>
      <family val="2"/>
      <charset val="238"/>
    </font>
    <font>
      <sz val="11"/>
      <color theme="1"/>
      <name val="Calibri"/>
      <family val="2"/>
      <charset val="238"/>
      <scheme val="minor"/>
    </font>
    <font>
      <sz val="10"/>
      <name val="Arial"/>
      <family val="2"/>
      <charset val="204"/>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1"/>
      <color theme="1"/>
      <name val="Calibri"/>
      <family val="2"/>
      <scheme val="minor"/>
    </font>
    <font>
      <sz val="10"/>
      <color theme="1"/>
      <name val="Arial"/>
      <family val="2"/>
    </font>
    <font>
      <sz val="12"/>
      <color theme="1"/>
      <name val="Arial"/>
      <family val="2"/>
      <charset val="238"/>
    </font>
    <font>
      <sz val="12"/>
      <name val="Arial"/>
      <family val="2"/>
    </font>
    <font>
      <sz val="12"/>
      <name val="Arial"/>
      <family val="2"/>
      <charset val="238"/>
    </font>
    <font>
      <b/>
      <sz val="11"/>
      <color indexed="8"/>
      <name val="Calibri"/>
      <family val="2"/>
    </font>
    <font>
      <b/>
      <sz val="10"/>
      <color indexed="63"/>
      <name val="Arial"/>
      <family val="2"/>
    </font>
    <font>
      <sz val="11"/>
      <color indexed="60"/>
      <name val="Calibri"/>
      <family val="2"/>
    </font>
    <font>
      <b/>
      <sz val="10"/>
      <color indexed="8"/>
      <name val="Arial"/>
      <family val="2"/>
    </font>
    <font>
      <b/>
      <sz val="11"/>
      <color indexed="8"/>
      <name val="Calibri"/>
      <family val="2"/>
      <charset val="204"/>
    </font>
    <font>
      <sz val="10"/>
      <name val="Arial"/>
      <family val="2"/>
      <charset val="204"/>
    </font>
    <font>
      <sz val="10"/>
      <name val="Arial"/>
      <family val="2"/>
      <charset val="204"/>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color indexed="8"/>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sz val="11"/>
      <color indexed="10"/>
      <name val="Calibri"/>
      <family val="2"/>
      <charset val="204"/>
    </font>
    <font>
      <sz val="10"/>
      <name val="Arial"/>
      <family val="2"/>
    </font>
    <font>
      <sz val="8"/>
      <color indexed="8"/>
      <name val="Calibri"/>
      <family val="2"/>
    </font>
    <font>
      <sz val="11"/>
      <color rgb="FF000000"/>
      <name val="Calibri"/>
      <family val="2"/>
    </font>
    <font>
      <u/>
      <sz val="10"/>
      <color theme="10"/>
      <name val="CYDutchR"/>
    </font>
    <font>
      <u/>
      <sz val="10"/>
      <color theme="10"/>
      <name val="Calibri"/>
      <family val="2"/>
      <scheme val="minor"/>
    </font>
    <font>
      <sz val="10"/>
      <name val="Arial"/>
      <family val="2"/>
    </font>
    <font>
      <b/>
      <sz val="8"/>
      <name val="Verdana"/>
      <family val="2"/>
    </font>
    <font>
      <sz val="8"/>
      <name val="CYDutchR"/>
    </font>
    <font>
      <sz val="10"/>
      <name val="Calibri"/>
      <family val="2"/>
      <scheme val="minor"/>
    </font>
    <font>
      <sz val="8"/>
      <color theme="1"/>
      <name val="Calibri"/>
      <family val="2"/>
      <scheme val="minor"/>
    </font>
    <font>
      <sz val="8"/>
      <name val="Calibri"/>
      <family val="2"/>
      <scheme val="minor"/>
    </font>
    <font>
      <b/>
      <sz val="10"/>
      <name val="Calibri"/>
      <family val="2"/>
      <scheme val="minor"/>
    </font>
    <font>
      <b/>
      <sz val="9"/>
      <name val="Calibri"/>
      <family val="2"/>
      <scheme val="minor"/>
    </font>
    <font>
      <sz val="9"/>
      <name val="Calibri"/>
      <family val="2"/>
      <scheme val="minor"/>
    </font>
    <font>
      <sz val="11"/>
      <name val="Calibri"/>
      <family val="2"/>
      <scheme val="minor"/>
    </font>
    <font>
      <sz val="10"/>
      <name val="Calibri"/>
      <family val="2"/>
    </font>
    <font>
      <b/>
      <sz val="10"/>
      <name val="Calibri"/>
      <family val="2"/>
    </font>
    <font>
      <i/>
      <sz val="10"/>
      <name val="Calibri"/>
      <family val="2"/>
    </font>
    <font>
      <b/>
      <sz val="12"/>
      <name val="Calibri"/>
      <family val="2"/>
    </font>
    <font>
      <sz val="11"/>
      <name val="Calibri"/>
      <family val="2"/>
    </font>
    <font>
      <b/>
      <sz val="11"/>
      <name val="Calibri"/>
      <family val="2"/>
      <scheme val="minor"/>
    </font>
    <font>
      <b/>
      <sz val="10"/>
      <color rgb="FFFF0000"/>
      <name val="Calibri"/>
      <family val="2"/>
      <scheme val="minor"/>
    </font>
    <font>
      <sz val="10"/>
      <color rgb="FF000000"/>
      <name val="Calibri"/>
      <family val="2"/>
    </font>
    <font>
      <strike/>
      <sz val="10"/>
      <name val="Calibri"/>
      <family val="2"/>
      <scheme val="minor"/>
    </font>
    <font>
      <b/>
      <strike/>
      <sz val="10"/>
      <name val="Calibri"/>
      <family val="2"/>
      <scheme val="minor"/>
    </font>
    <font>
      <sz val="8"/>
      <name val="Arial"/>
      <family val="2"/>
    </font>
    <font>
      <sz val="10"/>
      <color indexed="8"/>
      <name val="Calibri"/>
      <family val="2"/>
      <scheme val="minor"/>
    </font>
    <font>
      <sz val="10"/>
      <color theme="1"/>
      <name val="Calibri"/>
      <family val="2"/>
      <scheme val="minor"/>
    </font>
    <font>
      <b/>
      <sz val="10"/>
      <color indexed="8"/>
      <name val="Calibri"/>
      <family val="2"/>
      <scheme val="minor"/>
    </font>
    <font>
      <sz val="10"/>
      <name val="Arial CE"/>
      <charset val="238"/>
    </font>
    <font>
      <i/>
      <sz val="10"/>
      <color indexed="8"/>
      <name val="Calibri"/>
      <family val="2"/>
      <scheme val="minor"/>
    </font>
    <font>
      <i/>
      <sz val="10"/>
      <name val="Calibri"/>
      <family val="2"/>
      <scheme val="minor"/>
    </font>
    <font>
      <sz val="10"/>
      <name val="Calibri"/>
      <family val="2"/>
      <charset val="204"/>
      <scheme val="minor"/>
    </font>
    <font>
      <sz val="8"/>
      <name val="Calibri"/>
      <family val="2"/>
      <charset val="204"/>
      <scheme val="minor"/>
    </font>
    <font>
      <b/>
      <sz val="10"/>
      <color theme="1"/>
      <name val="Calibri"/>
      <family val="2"/>
      <scheme val="minor"/>
    </font>
    <font>
      <b/>
      <sz val="9"/>
      <color rgb="FFFF0000"/>
      <name val="Calibri"/>
      <family val="2"/>
      <scheme val="minor"/>
    </font>
    <font>
      <sz val="11"/>
      <color rgb="FF000000"/>
      <name val="Calibri"/>
      <family val="2"/>
      <scheme val="minor"/>
    </font>
    <font>
      <b/>
      <sz val="10"/>
      <color rgb="FF000000"/>
      <name val="Calibri"/>
      <family val="2"/>
      <scheme val="minor"/>
    </font>
    <font>
      <sz val="10"/>
      <color rgb="FF000000"/>
      <name val="Calibri"/>
      <family val="2"/>
      <scheme val="minor"/>
    </font>
    <font>
      <b/>
      <sz val="11"/>
      <name val="Calibri"/>
      <family val="2"/>
    </font>
    <font>
      <b/>
      <sz val="11"/>
      <color rgb="FF000000"/>
      <name val="Calibri"/>
      <family val="2"/>
    </font>
    <font>
      <b/>
      <sz val="12"/>
      <color rgb="FF000000"/>
      <name val="Calibri"/>
      <family val="2"/>
    </font>
    <font>
      <b/>
      <sz val="10"/>
      <color rgb="FF000000"/>
      <name val="Calibri"/>
      <family val="2"/>
    </font>
    <font>
      <b/>
      <sz val="10"/>
      <color indexed="8"/>
      <name val="Calibri"/>
      <family val="2"/>
    </font>
    <font>
      <b/>
      <sz val="10"/>
      <name val="CYDutchR"/>
      <charset val="238"/>
    </font>
    <font>
      <sz val="10"/>
      <name val="Calibri"/>
      <family val="2"/>
      <charset val="238"/>
      <scheme val="minor"/>
    </font>
    <font>
      <sz val="10"/>
      <name val="CYDutchR"/>
      <charset val="238"/>
    </font>
    <font>
      <b/>
      <sz val="10"/>
      <name val="Calibri"/>
      <family val="2"/>
      <charset val="238"/>
      <scheme val="minor"/>
    </font>
    <font>
      <b/>
      <u/>
      <sz val="10"/>
      <name val="Calibri"/>
      <family val="2"/>
      <scheme val="minor"/>
    </font>
    <font>
      <b/>
      <i/>
      <sz val="10"/>
      <name val="Calibri"/>
      <family val="2"/>
      <scheme val="minor"/>
    </font>
    <font>
      <b/>
      <sz val="11"/>
      <color rgb="FF000000"/>
      <name val="Calibri"/>
      <family val="2"/>
      <scheme val="minor"/>
    </font>
    <font>
      <b/>
      <sz val="10"/>
      <color rgb="FF000000"/>
      <name val="Calibri"/>
      <family val="2"/>
      <charset val="238"/>
    </font>
    <font>
      <b/>
      <sz val="8"/>
      <name val="Arial"/>
      <family val="2"/>
      <charset val="238"/>
    </font>
    <font>
      <b/>
      <sz val="10"/>
      <name val="Calibri"/>
      <family val="2"/>
      <charset val="238"/>
    </font>
    <font>
      <sz val="10"/>
      <color rgb="FFFF0000"/>
      <name val="Calibri"/>
      <family val="2"/>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gradientFill degree="90">
        <stop position="0">
          <color rgb="FFDADADA"/>
        </stop>
        <stop position="1">
          <color rgb="FFDADADA"/>
        </stop>
      </gradientFill>
    </fill>
    <fill>
      <gradientFill degree="90">
        <stop position="0">
          <color rgb="FFF0F0F0"/>
        </stop>
        <stop position="1">
          <color rgb="FFF0F0F0"/>
        </stop>
      </gradientFill>
    </fill>
    <fill>
      <patternFill patternType="solid">
        <fgColor theme="0" tint="-4.9989318521683403E-2"/>
        <bgColor indexed="64"/>
      </patternFill>
    </fill>
    <fill>
      <patternFill patternType="solid">
        <fgColor rgb="FFFFFFFF"/>
        <bgColor indexed="64"/>
      </patternFill>
    </fill>
    <fill>
      <gradientFill degree="90">
        <stop position="0">
          <color rgb="FFFFFFFF"/>
        </stop>
        <stop position="1">
          <color rgb="FFFFFFFF"/>
        </stop>
      </gradientFill>
    </fill>
  </fills>
  <borders count="52">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top style="thin">
        <color indexed="64"/>
      </top>
      <bottom/>
      <diagonal/>
    </border>
    <border>
      <left style="thin">
        <color theme="0"/>
      </left>
      <right/>
      <top style="thin">
        <color indexed="64"/>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indexed="64"/>
      </top>
      <bottom style="thin">
        <color theme="0"/>
      </bottom>
      <diagonal/>
    </border>
    <border>
      <left style="thin">
        <color rgb="FF000000"/>
      </left>
      <right/>
      <top/>
      <bottom style="thin">
        <color rgb="FF000000"/>
      </bottom>
      <diagonal/>
    </border>
    <border>
      <left style="thin">
        <color indexed="64"/>
      </left>
      <right/>
      <top/>
      <bottom/>
      <diagonal/>
    </border>
    <border>
      <left/>
      <right style="thin">
        <color rgb="FF000000"/>
      </right>
      <top/>
      <bottom/>
      <diagonal/>
    </border>
    <border>
      <left/>
      <right style="thin">
        <color indexed="64"/>
      </right>
      <top/>
      <bottom/>
      <diagonal/>
    </border>
    <border>
      <left style="thin">
        <color theme="0"/>
      </left>
      <right/>
      <top/>
      <bottom/>
      <diagonal/>
    </border>
    <border>
      <left style="thin">
        <color indexed="64"/>
      </left>
      <right style="thin">
        <color indexed="64"/>
      </right>
      <top/>
      <bottom style="thin">
        <color rgb="FF000000"/>
      </bottom>
      <diagonal/>
    </border>
    <border>
      <left style="thin">
        <color theme="0"/>
      </left>
      <right/>
      <top/>
      <bottom style="thin">
        <color theme="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theme="0"/>
      </left>
      <right style="thin">
        <color theme="0"/>
      </right>
      <top style="thin">
        <color theme="0"/>
      </top>
      <bottom style="thin">
        <color theme="0"/>
      </bottom>
      <diagonal/>
    </border>
    <border>
      <left style="thin">
        <color rgb="FF000000"/>
      </left>
      <right/>
      <top style="thin">
        <color indexed="64"/>
      </top>
      <bottom/>
      <diagonal/>
    </border>
    <border>
      <left style="thin">
        <color rgb="FF000000"/>
      </left>
      <right/>
      <top style="thin">
        <color indexed="64"/>
      </top>
      <bottom style="thin">
        <color indexed="64"/>
      </bottom>
      <diagonal/>
    </border>
  </borders>
  <cellStyleXfs count="391">
    <xf numFmtId="0" fontId="0" fillId="0" borderId="0"/>
    <xf numFmtId="0" fontId="16" fillId="0" borderId="0"/>
    <xf numFmtId="0" fontId="13" fillId="0" borderId="0"/>
    <xf numFmtId="0" fontId="15" fillId="0" borderId="0"/>
    <xf numFmtId="0" fontId="17" fillId="0" borderId="0"/>
    <xf numFmtId="0" fontId="15" fillId="0" borderId="0"/>
    <xf numFmtId="0" fontId="18" fillId="0" borderId="0"/>
    <xf numFmtId="0" fontId="19" fillId="0" borderId="0"/>
    <xf numFmtId="0" fontId="20" fillId="0" borderId="0"/>
    <xf numFmtId="0" fontId="12" fillId="0" borderId="0"/>
    <xf numFmtId="0" fontId="17" fillId="0" borderId="0"/>
    <xf numFmtId="0" fontId="17" fillId="0" borderId="0">
      <alignment vertical="center"/>
    </xf>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7" borderId="12" applyNumberFormat="0" applyAlignment="0" applyProtection="0"/>
    <xf numFmtId="0" fontId="27" fillId="4" borderId="0" applyNumberFormat="0" applyBorder="0" applyAlignment="0" applyProtection="0"/>
    <xf numFmtId="0" fontId="28" fillId="20" borderId="12" applyNumberFormat="0" applyAlignment="0" applyProtection="0"/>
    <xf numFmtId="0" fontId="29" fillId="20" borderId="12" applyNumberFormat="0" applyAlignment="0" applyProtection="0"/>
    <xf numFmtId="0" fontId="30" fillId="21" borderId="13" applyNumberFormat="0" applyAlignment="0" applyProtection="0"/>
    <xf numFmtId="0" fontId="31" fillId="0" borderId="14" applyNumberFormat="0" applyFill="0" applyAlignment="0" applyProtection="0"/>
    <xf numFmtId="0" fontId="32" fillId="21" borderId="13" applyNumberFormat="0" applyAlignment="0" applyProtection="0"/>
    <xf numFmtId="3" fontId="33" fillId="22" borderId="4" applyFont="0" applyFill="0" applyProtection="0">
      <alignment horizontal="right" vertical="center"/>
    </xf>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0" fontId="30" fillId="21" borderId="13" applyNumberFormat="0" applyAlignment="0" applyProtection="0"/>
    <xf numFmtId="0" fontId="37" fillId="0" borderId="0" applyNumberFormat="0" applyFill="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6" fillId="7" borderId="12"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17" fillId="23" borderId="4" applyNumberFormat="0" applyFont="0" applyBorder="0" applyProtection="0">
      <alignment horizontal="center" vertical="center"/>
    </xf>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22" borderId="10" applyFont="0" applyBorder="0">
      <alignment horizontal="center" wrapText="1"/>
    </xf>
    <xf numFmtId="3" fontId="17" fillId="24" borderId="4" applyFont="0" applyProtection="0">
      <alignment horizontal="right" vertical="center"/>
    </xf>
    <xf numFmtId="10" fontId="17" fillId="24" borderId="4" applyFont="0" applyProtection="0">
      <alignment horizontal="right" vertical="center"/>
    </xf>
    <xf numFmtId="9" fontId="17" fillId="24" borderId="4" applyFont="0" applyProtection="0">
      <alignment horizontal="right" vertical="center"/>
    </xf>
    <xf numFmtId="0" fontId="17" fillId="24" borderId="10" applyNumberFormat="0" applyFont="0" applyBorder="0" applyProtection="0">
      <alignment horizontal="left" vertical="center"/>
    </xf>
    <xf numFmtId="0" fontId="45" fillId="0" borderId="0" applyNumberFormat="0" applyFill="0" applyBorder="0" applyAlignment="0" applyProtection="0">
      <alignment vertical="top"/>
      <protection locked="0"/>
    </xf>
    <xf numFmtId="0" fontId="31" fillId="0" borderId="14" applyNumberFormat="0" applyFill="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3" borderId="0" applyNumberFormat="0" applyBorder="0" applyAlignment="0" applyProtection="0"/>
    <xf numFmtId="0" fontId="47" fillId="7" borderId="12" applyNumberFormat="0" applyAlignment="0" applyProtection="0"/>
    <xf numFmtId="164" fontId="17" fillId="25" borderId="4" applyFont="0">
      <alignment vertical="center"/>
      <protection locked="0"/>
    </xf>
    <xf numFmtId="3" fontId="17" fillId="25" borderId="4" applyFont="0">
      <alignment horizontal="right" vertical="center"/>
      <protection locked="0"/>
    </xf>
    <xf numFmtId="165" fontId="17" fillId="25" borderId="4" applyFont="0">
      <alignment horizontal="right" vertical="center"/>
      <protection locked="0"/>
    </xf>
    <xf numFmtId="166" fontId="17" fillId="26" borderId="4" applyFont="0">
      <alignment vertical="center"/>
      <protection locked="0"/>
    </xf>
    <xf numFmtId="10" fontId="17" fillId="25" borderId="4" applyFont="0">
      <alignment horizontal="right" vertical="center"/>
      <protection locked="0"/>
    </xf>
    <xf numFmtId="9" fontId="17" fillId="25" borderId="6" applyFont="0">
      <alignment horizontal="right" vertical="center"/>
      <protection locked="0"/>
    </xf>
    <xf numFmtId="167" fontId="17" fillId="25" borderId="4" applyFont="0">
      <alignment horizontal="right" vertical="center"/>
      <protection locked="0"/>
    </xf>
    <xf numFmtId="168" fontId="17" fillId="25" borderId="6" applyFont="0">
      <alignment horizontal="right" vertical="center"/>
      <protection locked="0"/>
    </xf>
    <xf numFmtId="0" fontId="17" fillId="25" borderId="4" applyFont="0">
      <alignment horizontal="center" vertical="center" wrapText="1"/>
      <protection locked="0"/>
    </xf>
    <xf numFmtId="49" fontId="17" fillId="25" borderId="4" applyFont="0">
      <alignment vertical="center"/>
      <protection locked="0"/>
    </xf>
    <xf numFmtId="0" fontId="17" fillId="27" borderId="18" applyNumberFormat="0" applyFont="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7" fillId="4" borderId="0" applyNumberFormat="0" applyBorder="0" applyAlignment="0" applyProtection="0"/>
    <xf numFmtId="0" fontId="48" fillId="20" borderId="19" applyNumberFormat="0" applyAlignment="0" applyProtection="0"/>
    <xf numFmtId="0" fontId="45"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14" applyNumberFormat="0" applyFill="0" applyAlignment="0" applyProtection="0"/>
    <xf numFmtId="0" fontId="51" fillId="0" borderId="0" applyNumberFormat="0" applyFill="0" applyBorder="0" applyAlignment="0" applyProtection="0"/>
    <xf numFmtId="169" fontId="17" fillId="0" borderId="0" applyFill="0" applyBorder="0" applyAlignment="0" applyProtection="0"/>
    <xf numFmtId="169"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52" fillId="28"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53" fillId="0" borderId="0"/>
    <xf numFmtId="0" fontId="17" fillId="0" borderId="0"/>
    <xf numFmtId="0" fontId="17" fillId="0" borderId="0"/>
    <xf numFmtId="0" fontId="21" fillId="0" borderId="0"/>
    <xf numFmtId="0" fontId="18" fillId="0" borderId="0"/>
    <xf numFmtId="0" fontId="17" fillId="0" borderId="0"/>
    <xf numFmtId="0" fontId="53" fillId="0" borderId="0"/>
    <xf numFmtId="0" fontId="17" fillId="0" borderId="0"/>
    <xf numFmtId="0" fontId="19" fillId="0" borderId="0"/>
    <xf numFmtId="0" fontId="21" fillId="0" borderId="0"/>
    <xf numFmtId="0" fontId="54" fillId="0" borderId="0"/>
    <xf numFmtId="0" fontId="17" fillId="0" borderId="0"/>
    <xf numFmtId="0" fontId="17" fillId="0" borderId="0"/>
    <xf numFmtId="0" fontId="17" fillId="0" borderId="0"/>
    <xf numFmtId="0" fontId="19" fillId="0" borderId="0"/>
    <xf numFmtId="0" fontId="19" fillId="0" borderId="0"/>
    <xf numFmtId="0" fontId="17" fillId="0" borderId="0"/>
    <xf numFmtId="0" fontId="17" fillId="27" borderId="18" applyNumberFormat="0" applyFont="0" applyAlignment="0" applyProtection="0"/>
    <xf numFmtId="0" fontId="17" fillId="27" borderId="18" applyNumberFormat="0" applyFont="0" applyAlignment="0" applyProtection="0"/>
    <xf numFmtId="0" fontId="53" fillId="0" borderId="0"/>
    <xf numFmtId="0" fontId="55" fillId="0" borderId="0"/>
    <xf numFmtId="0" fontId="17" fillId="0" borderId="0"/>
    <xf numFmtId="0" fontId="18" fillId="0" borderId="0"/>
    <xf numFmtId="0" fontId="55" fillId="0" borderId="0"/>
    <xf numFmtId="0" fontId="55" fillId="0" borderId="0"/>
    <xf numFmtId="0" fontId="56" fillId="0" borderId="0"/>
    <xf numFmtId="0" fontId="55" fillId="0" borderId="0"/>
    <xf numFmtId="3" fontId="17" fillId="29" borderId="4" applyFont="0">
      <alignment horizontal="right" vertical="center"/>
      <protection locked="0"/>
    </xf>
    <xf numFmtId="165" fontId="17" fillId="29" borderId="4" applyFont="0">
      <alignment horizontal="right" vertical="center"/>
      <protection locked="0"/>
    </xf>
    <xf numFmtId="10" fontId="17" fillId="29" borderId="4" applyFont="0">
      <alignment horizontal="right" vertical="center"/>
      <protection locked="0"/>
    </xf>
    <xf numFmtId="9" fontId="17" fillId="29" borderId="4" applyFont="0">
      <alignment horizontal="right" vertical="center"/>
      <protection locked="0"/>
    </xf>
    <xf numFmtId="167" fontId="17" fillId="29" borderId="4" applyFont="0">
      <alignment horizontal="right" vertical="center"/>
      <protection locked="0"/>
    </xf>
    <xf numFmtId="168" fontId="17" fillId="29" borderId="6" applyFont="0">
      <alignment horizontal="right" vertical="center"/>
      <protection locked="0"/>
    </xf>
    <xf numFmtId="0" fontId="17" fillId="29" borderId="4" applyFont="0">
      <alignment horizontal="center" vertical="center" wrapText="1"/>
      <protection locked="0"/>
    </xf>
    <xf numFmtId="0" fontId="17" fillId="29" borderId="4" applyNumberFormat="0" applyFont="0">
      <alignment horizontal="center" vertical="center" wrapText="1"/>
      <protection locked="0"/>
    </xf>
    <xf numFmtId="0" fontId="58" fillId="0" borderId="20" applyNumberFormat="0" applyFill="0" applyAlignment="0" applyProtection="0"/>
    <xf numFmtId="0" fontId="59" fillId="20" borderId="19"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3" fontId="17" fillId="30" borderId="4" applyFont="0">
      <alignment horizontal="right" vertical="center"/>
      <protection locked="0"/>
    </xf>
    <xf numFmtId="0" fontId="46" fillId="3" borderId="0" applyNumberFormat="0" applyBorder="0" applyAlignment="0" applyProtection="0"/>
    <xf numFmtId="0" fontId="48" fillId="20" borderId="19" applyNumberFormat="0" applyAlignment="0" applyProtection="0"/>
    <xf numFmtId="0" fontId="60" fillId="28" borderId="0" applyNumberFormat="0" applyBorder="0" applyAlignment="0" applyProtection="0"/>
    <xf numFmtId="170" fontId="17" fillId="22" borderId="4" applyFont="0">
      <alignment horizontal="center" vertical="center"/>
    </xf>
    <xf numFmtId="3" fontId="17" fillId="22" borderId="4" applyFont="0">
      <alignment horizontal="right" vertical="center"/>
    </xf>
    <xf numFmtId="171" fontId="17" fillId="22" borderId="4" applyFont="0">
      <alignment horizontal="right" vertical="center"/>
    </xf>
    <xf numFmtId="165" fontId="17" fillId="22" borderId="4" applyFont="0">
      <alignment horizontal="right" vertical="center"/>
    </xf>
    <xf numFmtId="10" fontId="17" fillId="22" borderId="4" applyFont="0">
      <alignment horizontal="right" vertical="center"/>
    </xf>
    <xf numFmtId="9" fontId="17" fillId="22" borderId="4" applyFont="0">
      <alignment horizontal="right" vertical="center"/>
    </xf>
    <xf numFmtId="172" fontId="17" fillId="22" borderId="4" applyFont="0">
      <alignment horizontal="center" wrapText="1"/>
    </xf>
    <xf numFmtId="0" fontId="17" fillId="0" borderId="0"/>
    <xf numFmtId="0" fontId="17" fillId="0" borderId="0"/>
    <xf numFmtId="0" fontId="21" fillId="0" borderId="0"/>
    <xf numFmtId="0" fontId="17" fillId="0" borderId="0"/>
    <xf numFmtId="0" fontId="17" fillId="0" borderId="0"/>
    <xf numFmtId="164" fontId="17" fillId="31" borderId="4" applyFont="0">
      <alignment vertical="center"/>
    </xf>
    <xf numFmtId="1" fontId="17" fillId="31" borderId="4" applyFont="0">
      <alignment horizontal="right" vertical="center"/>
    </xf>
    <xf numFmtId="166" fontId="17" fillId="31" borderId="4" applyFont="0">
      <alignment vertical="center"/>
    </xf>
    <xf numFmtId="9" fontId="17" fillId="31" borderId="4" applyFont="0">
      <alignment horizontal="right" vertical="center"/>
    </xf>
    <xf numFmtId="167" fontId="17" fillId="31" borderId="4" applyFont="0">
      <alignment horizontal="right" vertical="center"/>
    </xf>
    <xf numFmtId="10" fontId="17" fillId="31" borderId="4" applyFont="0">
      <alignment horizontal="right" vertical="center"/>
    </xf>
    <xf numFmtId="0" fontId="17" fillId="31" borderId="4" applyFont="0">
      <alignment horizontal="center" vertical="center" wrapText="1"/>
    </xf>
    <xf numFmtId="49" fontId="17" fillId="31" borderId="4" applyFont="0">
      <alignment vertical="center"/>
    </xf>
    <xf numFmtId="166" fontId="17" fillId="32" borderId="4" applyFont="0">
      <alignment vertical="center"/>
    </xf>
    <xf numFmtId="9" fontId="17" fillId="32" borderId="4" applyFont="0">
      <alignment horizontal="right" vertical="center"/>
    </xf>
    <xf numFmtId="164" fontId="17" fillId="33" borderId="4">
      <alignment vertical="center"/>
    </xf>
    <xf numFmtId="166" fontId="17" fillId="34" borderId="4" applyFont="0">
      <alignment horizontal="right" vertical="center"/>
    </xf>
    <xf numFmtId="1" fontId="17" fillId="34" borderId="4" applyFont="0">
      <alignment horizontal="right" vertical="center"/>
    </xf>
    <xf numFmtId="166" fontId="17" fillId="34" borderId="4" applyFont="0">
      <alignment vertical="center"/>
    </xf>
    <xf numFmtId="165" fontId="17" fillId="34" borderId="4" applyFont="0">
      <alignment vertical="center"/>
    </xf>
    <xf numFmtId="10" fontId="17" fillId="34" borderId="4" applyFont="0">
      <alignment horizontal="right" vertical="center"/>
    </xf>
    <xf numFmtId="9" fontId="17" fillId="34" borderId="4" applyFont="0">
      <alignment horizontal="right" vertical="center"/>
    </xf>
    <xf numFmtId="167" fontId="17" fillId="34" borderId="4" applyFont="0">
      <alignment horizontal="right" vertical="center"/>
    </xf>
    <xf numFmtId="10" fontId="17" fillId="34" borderId="3" applyFont="0">
      <alignment horizontal="right" vertical="center"/>
    </xf>
    <xf numFmtId="0" fontId="17" fillId="34" borderId="4" applyFont="0">
      <alignment horizontal="center" vertical="center" wrapText="1"/>
    </xf>
    <xf numFmtId="49" fontId="17" fillId="34" borderId="4" applyFont="0">
      <alignment vertical="center"/>
    </xf>
    <xf numFmtId="0" fontId="29" fillId="20" borderId="12" applyNumberFormat="0" applyAlignment="0" applyProtection="0"/>
    <xf numFmtId="0" fontId="39" fillId="0" borderId="0" applyNumberFormat="0" applyFill="0" applyBorder="0" applyAlignment="0" applyProtection="0"/>
    <xf numFmtId="0" fontId="51"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4" fillId="0" borderId="0" applyNumberFormat="0" applyFill="0" applyBorder="0" applyAlignment="0" applyProtection="0"/>
    <xf numFmtId="0" fontId="61" fillId="0" borderId="20" applyNumberFormat="0" applyFill="0" applyAlignment="0" applyProtection="0"/>
    <xf numFmtId="0" fontId="33" fillId="0" borderId="0" applyNumberFormat="0" applyFill="0" applyBorder="0" applyAlignment="0" applyProtection="0"/>
    <xf numFmtId="173" fontId="57" fillId="0" borderId="0" applyFont="0" applyFill="0" applyBorder="0" applyAlignment="0" applyProtection="0"/>
    <xf numFmtId="0" fontId="14" fillId="0" borderId="0"/>
    <xf numFmtId="0" fontId="14" fillId="0" borderId="0"/>
    <xf numFmtId="0" fontId="15" fillId="0" borderId="0"/>
    <xf numFmtId="0" fontId="13" fillId="0" borderId="0"/>
    <xf numFmtId="0" fontId="11" fillId="0" borderId="0"/>
    <xf numFmtId="0" fontId="18" fillId="0" borderId="0"/>
    <xf numFmtId="0" fontId="63" fillId="0" borderId="0"/>
    <xf numFmtId="0" fontId="10" fillId="0" borderId="0"/>
    <xf numFmtId="0" fontId="64" fillId="0" borderId="0"/>
    <xf numFmtId="0" fontId="14" fillId="0" borderId="0"/>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6" borderId="0" applyNumberFormat="0" applyBorder="0" applyAlignment="0" applyProtection="0"/>
    <xf numFmtId="0" fontId="65" fillId="7" borderId="0" applyNumberFormat="0" applyBorder="0" applyAlignment="0" applyProtection="0"/>
    <xf numFmtId="0" fontId="65" fillId="8"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5" borderId="0" applyNumberFormat="0" applyBorder="0" applyAlignment="0" applyProtection="0"/>
    <xf numFmtId="0" fontId="65" fillId="8" borderId="0" applyNumberFormat="0" applyBorder="0" applyAlignment="0" applyProtection="0"/>
    <xf numFmtId="0" fontId="65" fillId="11" borderId="0" applyNumberFormat="0" applyBorder="0" applyAlignment="0" applyProtection="0"/>
    <xf numFmtId="0" fontId="66" fillId="12"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66" fillId="18"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9" borderId="0" applyNumberFormat="0" applyBorder="0" applyAlignment="0" applyProtection="0"/>
    <xf numFmtId="0" fontId="67" fillId="3" borderId="0" applyNumberFormat="0" applyBorder="0" applyAlignment="0" applyProtection="0"/>
    <xf numFmtId="0" fontId="68" fillId="20" borderId="12" applyNumberFormat="0" applyAlignment="0" applyProtection="0"/>
    <xf numFmtId="0" fontId="69" fillId="21" borderId="13" applyNumberFormat="0" applyAlignment="0" applyProtection="0"/>
    <xf numFmtId="0" fontId="70" fillId="0" borderId="0" applyNumberFormat="0" applyFill="0" applyBorder="0" applyAlignment="0" applyProtection="0"/>
    <xf numFmtId="0" fontId="71" fillId="4" borderId="0" applyNumberFormat="0" applyBorder="0" applyAlignment="0" applyProtection="0"/>
    <xf numFmtId="0" fontId="72" fillId="0" borderId="15" applyNumberFormat="0" applyFill="0" applyAlignment="0" applyProtection="0"/>
    <xf numFmtId="0" fontId="73" fillId="0" borderId="16" applyNumberFormat="0" applyFill="0" applyAlignment="0" applyProtection="0"/>
    <xf numFmtId="0" fontId="74" fillId="0" borderId="17" applyNumberFormat="0" applyFill="0" applyAlignment="0" applyProtection="0"/>
    <xf numFmtId="0" fontId="74" fillId="0" borderId="0" applyNumberFormat="0" applyFill="0" applyBorder="0" applyAlignment="0" applyProtection="0"/>
    <xf numFmtId="0" fontId="75" fillId="7" borderId="12" applyNumberFormat="0" applyAlignment="0" applyProtection="0"/>
    <xf numFmtId="0" fontId="76" fillId="0" borderId="14" applyNumberFormat="0" applyFill="0" applyAlignment="0" applyProtection="0"/>
    <xf numFmtId="0" fontId="77" fillId="28" borderId="0" applyNumberFormat="0" applyBorder="0" applyAlignment="0" applyProtection="0"/>
    <xf numFmtId="0" fontId="19" fillId="0" borderId="0"/>
    <xf numFmtId="0" fontId="18" fillId="0" borderId="0"/>
    <xf numFmtId="0" fontId="53" fillId="0" borderId="0"/>
    <xf numFmtId="0" fontId="78" fillId="27" borderId="18" applyNumberFormat="0" applyFont="0" applyAlignment="0" applyProtection="0"/>
    <xf numFmtId="0" fontId="18" fillId="0" borderId="0"/>
    <xf numFmtId="0" fontId="18" fillId="0" borderId="0"/>
    <xf numFmtId="0" fontId="79" fillId="20" borderId="19" applyNumberFormat="0" applyAlignment="0" applyProtection="0"/>
    <xf numFmtId="0" fontId="80" fillId="0" borderId="0" applyNumberFormat="0" applyFill="0" applyBorder="0" applyAlignment="0" applyProtection="0"/>
    <xf numFmtId="0" fontId="81" fillId="0" borderId="20" applyNumberFormat="0" applyFill="0" applyAlignment="0" applyProtection="0"/>
    <xf numFmtId="0" fontId="82" fillId="0" borderId="0" applyNumberFormat="0" applyFill="0" applyBorder="0" applyAlignment="0" applyProtection="0"/>
    <xf numFmtId="0" fontId="83" fillId="0" borderId="0"/>
    <xf numFmtId="0" fontId="84" fillId="2" borderId="0" applyNumberFormat="0" applyBorder="0" applyAlignment="0" applyProtection="0"/>
    <xf numFmtId="0" fontId="84" fillId="3" borderId="0" applyNumberFormat="0" applyBorder="0" applyAlignment="0" applyProtection="0"/>
    <xf numFmtId="0" fontId="84" fillId="4" borderId="0" applyNumberFormat="0" applyBorder="0" applyAlignment="0" applyProtection="0"/>
    <xf numFmtId="0" fontId="84" fillId="5" borderId="0" applyNumberFormat="0" applyBorder="0" applyAlignment="0" applyProtection="0"/>
    <xf numFmtId="0" fontId="84" fillId="6" borderId="0" applyNumberFormat="0" applyBorder="0" applyAlignment="0" applyProtection="0"/>
    <xf numFmtId="0" fontId="84" fillId="7" borderId="0" applyNumberFormat="0" applyBorder="0" applyAlignment="0" applyProtection="0"/>
    <xf numFmtId="0" fontId="84" fillId="8"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5" borderId="0" applyNumberFormat="0" applyBorder="0" applyAlignment="0" applyProtection="0"/>
    <xf numFmtId="0" fontId="84" fillId="8" borderId="0" applyNumberFormat="0" applyBorder="0" applyAlignment="0" applyProtection="0"/>
    <xf numFmtId="0" fontId="84" fillId="11" borderId="0" applyNumberFormat="0" applyBorder="0" applyAlignment="0" applyProtection="0"/>
    <xf numFmtId="0" fontId="85" fillId="12" borderId="0" applyNumberFormat="0" applyBorder="0" applyAlignment="0" applyProtection="0"/>
    <xf numFmtId="0" fontId="85" fillId="9" borderId="0" applyNumberFormat="0" applyBorder="0" applyAlignment="0" applyProtection="0"/>
    <xf numFmtId="0" fontId="85" fillId="10" borderId="0" applyNumberFormat="0" applyBorder="0" applyAlignment="0" applyProtection="0"/>
    <xf numFmtId="0" fontId="85" fillId="13" borderId="0" applyNumberFormat="0" applyBorder="0" applyAlignment="0" applyProtection="0"/>
    <xf numFmtId="0" fontId="85" fillId="14" borderId="0" applyNumberFormat="0" applyBorder="0" applyAlignment="0" applyProtection="0"/>
    <xf numFmtId="0" fontId="85" fillId="15" borderId="0" applyNumberFormat="0" applyBorder="0" applyAlignment="0" applyProtection="0"/>
    <xf numFmtId="0" fontId="85" fillId="16" borderId="0" applyNumberFormat="0" applyBorder="0" applyAlignment="0" applyProtection="0"/>
    <xf numFmtId="0" fontId="85" fillId="17" borderId="0" applyNumberFormat="0" applyBorder="0" applyAlignment="0" applyProtection="0"/>
    <xf numFmtId="0" fontId="85" fillId="18" borderId="0" applyNumberFormat="0" applyBorder="0" applyAlignment="0" applyProtection="0"/>
    <xf numFmtId="0" fontId="85" fillId="13" borderId="0" applyNumberFormat="0" applyBorder="0" applyAlignment="0" applyProtection="0"/>
    <xf numFmtId="0" fontId="85" fillId="14" borderId="0" applyNumberFormat="0" applyBorder="0" applyAlignment="0" applyProtection="0"/>
    <xf numFmtId="0" fontId="85" fillId="19" borderId="0" applyNumberFormat="0" applyBorder="0" applyAlignment="0" applyProtection="0"/>
    <xf numFmtId="0" fontId="86" fillId="3" borderId="0" applyNumberFormat="0" applyBorder="0" applyAlignment="0" applyProtection="0"/>
    <xf numFmtId="0" fontId="87" fillId="20" borderId="12" applyNumberFormat="0" applyAlignment="0" applyProtection="0"/>
    <xf numFmtId="0" fontId="88" fillId="21" borderId="13" applyNumberFormat="0" applyAlignment="0" applyProtection="0"/>
    <xf numFmtId="174" fontId="13" fillId="0" borderId="0" applyFont="0" applyFill="0" applyBorder="0" applyAlignment="0" applyProtection="0"/>
    <xf numFmtId="0" fontId="89" fillId="0" borderId="0" applyNumberFormat="0" applyFill="0" applyBorder="0" applyAlignment="0" applyProtection="0"/>
    <xf numFmtId="0" fontId="90" fillId="4" borderId="0" applyNumberFormat="0" applyBorder="0" applyAlignment="0" applyProtection="0"/>
    <xf numFmtId="0" fontId="91" fillId="0" borderId="15" applyNumberFormat="0" applyFill="0" applyAlignment="0" applyProtection="0"/>
    <xf numFmtId="0" fontId="92" fillId="0" borderId="16" applyNumberFormat="0" applyFill="0" applyAlignment="0" applyProtection="0"/>
    <xf numFmtId="0" fontId="93" fillId="0" borderId="17" applyNumberFormat="0" applyFill="0" applyAlignment="0" applyProtection="0"/>
    <xf numFmtId="0" fontId="93" fillId="0" borderId="0" applyNumberFormat="0" applyFill="0" applyBorder="0" applyAlignment="0" applyProtection="0"/>
    <xf numFmtId="0" fontId="94" fillId="7" borderId="12" applyNumberFormat="0" applyAlignment="0" applyProtection="0"/>
    <xf numFmtId="0" fontId="95" fillId="0" borderId="14" applyNumberFormat="0" applyFill="0" applyAlignment="0" applyProtection="0"/>
    <xf numFmtId="0" fontId="96" fillId="28" borderId="0" applyNumberFormat="0" applyBorder="0" applyAlignment="0" applyProtection="0"/>
    <xf numFmtId="0" fontId="13" fillId="0" borderId="0"/>
    <xf numFmtId="0" fontId="9" fillId="0" borderId="0"/>
    <xf numFmtId="0" fontId="13" fillId="27" borderId="18" applyNumberFormat="0" applyFont="0" applyAlignment="0" applyProtection="0"/>
    <xf numFmtId="0" fontId="97" fillId="20" borderId="19" applyNumberFormat="0" applyAlignment="0" applyProtection="0"/>
    <xf numFmtId="0" fontId="98" fillId="0" borderId="0" applyNumberFormat="0" applyFill="0" applyBorder="0" applyAlignment="0" applyProtection="0"/>
    <xf numFmtId="0" fontId="62" fillId="0" borderId="20" applyNumberFormat="0" applyFill="0" applyAlignment="0" applyProtection="0"/>
    <xf numFmtId="0" fontId="99" fillId="0" borderId="0" applyNumberFormat="0" applyFill="0" applyBorder="0" applyAlignment="0" applyProtection="0"/>
    <xf numFmtId="0" fontId="13" fillId="0" borderId="0"/>
    <xf numFmtId="0" fontId="13" fillId="0" borderId="0"/>
    <xf numFmtId="0" fontId="8" fillId="0" borderId="0"/>
    <xf numFmtId="0" fontId="7" fillId="0" borderId="0"/>
    <xf numFmtId="0" fontId="53" fillId="0" borderId="0"/>
    <xf numFmtId="0" fontId="53" fillId="0" borderId="0"/>
    <xf numFmtId="0" fontId="100" fillId="0" borderId="0"/>
    <xf numFmtId="0" fontId="18" fillId="0" borderId="0"/>
    <xf numFmtId="0" fontId="101" fillId="0" borderId="0" applyFill="0" applyProtection="0"/>
    <xf numFmtId="0" fontId="102" fillId="0" borderId="0"/>
    <xf numFmtId="0" fontId="6" fillId="0" borderId="0"/>
    <xf numFmtId="0" fontId="103" fillId="0" borderId="0" applyNumberFormat="0" applyFill="0" applyBorder="0" applyAlignment="0" applyProtection="0"/>
    <xf numFmtId="0" fontId="17" fillId="0" borderId="0"/>
    <xf numFmtId="0" fontId="5" fillId="0" borderId="0"/>
    <xf numFmtId="0" fontId="4" fillId="0" borderId="0"/>
    <xf numFmtId="0" fontId="105" fillId="0" borderId="0"/>
    <xf numFmtId="0" fontId="17" fillId="0" borderId="0"/>
    <xf numFmtId="0" fontId="129" fillId="0" borderId="0"/>
    <xf numFmtId="0" fontId="13" fillId="0" borderId="0"/>
    <xf numFmtId="0" fontId="3" fillId="0" borderId="0"/>
    <xf numFmtId="0" fontId="3" fillId="0" borderId="0"/>
    <xf numFmtId="0" fontId="17" fillId="0" borderId="0"/>
    <xf numFmtId="0" fontId="2" fillId="0" borderId="0"/>
    <xf numFmtId="0" fontId="18" fillId="0" borderId="0"/>
    <xf numFmtId="0" fontId="1" fillId="0" borderId="0"/>
    <xf numFmtId="0" fontId="1" fillId="0" borderId="0"/>
  </cellStyleXfs>
  <cellXfs count="825">
    <xf numFmtId="0" fontId="0" fillId="0" borderId="0" xfId="0"/>
    <xf numFmtId="0" fontId="104" fillId="0" borderId="0" xfId="376" applyFont="1"/>
    <xf numFmtId="0" fontId="17" fillId="0" borderId="0" xfId="380" applyFont="1"/>
    <xf numFmtId="0" fontId="17" fillId="0" borderId="0" xfId="380" applyFont="1" applyAlignment="1">
      <alignment horizontal="center"/>
    </xf>
    <xf numFmtId="0" fontId="17" fillId="0" borderId="0" xfId="380" applyFont="1" applyAlignment="1">
      <alignment horizontal="center" vertical="center"/>
    </xf>
    <xf numFmtId="0" fontId="17" fillId="0" borderId="0" xfId="0" applyFont="1"/>
    <xf numFmtId="0" fontId="108" fillId="0" borderId="0" xfId="377" applyFont="1"/>
    <xf numFmtId="0" fontId="108" fillId="0" borderId="0" xfId="377" applyFont="1" applyProtection="1">
      <protection locked="0"/>
    </xf>
    <xf numFmtId="0" fontId="109" fillId="0" borderId="0" xfId="377" applyFont="1" applyAlignment="1">
      <alignment horizontal="center"/>
    </xf>
    <xf numFmtId="0" fontId="111" fillId="0" borderId="0" xfId="377" applyFont="1" applyAlignment="1">
      <alignment horizontal="left"/>
    </xf>
    <xf numFmtId="0" fontId="111" fillId="0" borderId="0" xfId="377" applyFont="1" applyAlignment="1">
      <alignment horizontal="center"/>
    </xf>
    <xf numFmtId="0" fontId="111" fillId="37" borderId="4" xfId="377" applyFont="1" applyFill="1" applyBorder="1" applyAlignment="1">
      <alignment horizontal="left"/>
    </xf>
    <xf numFmtId="3" fontId="111" fillId="0" borderId="4" xfId="377" applyNumberFormat="1" applyFont="1" applyBorder="1" applyAlignment="1">
      <alignment horizontal="right"/>
    </xf>
    <xf numFmtId="3" fontId="108" fillId="0" borderId="4" xfId="377" applyNumberFormat="1" applyFont="1" applyBorder="1" applyAlignment="1" applyProtection="1">
      <alignment horizontal="right"/>
      <protection locked="0"/>
    </xf>
    <xf numFmtId="49" fontId="108" fillId="0" borderId="0" xfId="377" applyNumberFormat="1" applyFont="1" applyAlignment="1">
      <alignment horizontal="right"/>
    </xf>
    <xf numFmtId="0" fontId="112" fillId="0" borderId="0" xfId="377" applyFont="1" applyProtection="1">
      <protection locked="0"/>
    </xf>
    <xf numFmtId="0" fontId="108" fillId="0" borderId="0" xfId="377" applyFont="1" applyAlignment="1">
      <alignment vertical="top"/>
    </xf>
    <xf numFmtId="0" fontId="111" fillId="0" borderId="0" xfId="377" applyFont="1" applyAlignment="1">
      <alignment vertical="top"/>
    </xf>
    <xf numFmtId="0" fontId="104" fillId="0" borderId="0" xfId="376" applyFont="1" applyAlignment="1">
      <alignment horizontal="left"/>
    </xf>
    <xf numFmtId="0" fontId="108" fillId="0" borderId="3" xfId="377" applyFont="1" applyBorder="1" applyAlignment="1">
      <alignment horizontal="left"/>
    </xf>
    <xf numFmtId="0" fontId="111" fillId="37" borderId="10" xfId="377" applyFont="1" applyFill="1" applyBorder="1" applyAlignment="1">
      <alignment horizontal="left"/>
    </xf>
    <xf numFmtId="0" fontId="111" fillId="0" borderId="10" xfId="377" applyFont="1" applyBorder="1" applyAlignment="1">
      <alignment horizontal="left"/>
    </xf>
    <xf numFmtId="0" fontId="111" fillId="0" borderId="23" xfId="377" applyFont="1" applyBorder="1" applyAlignment="1">
      <alignment horizontal="left"/>
    </xf>
    <xf numFmtId="0" fontId="111" fillId="0" borderId="4" xfId="377" applyFont="1" applyBorder="1" applyAlignment="1">
      <alignment horizontal="left"/>
    </xf>
    <xf numFmtId="0" fontId="108" fillId="0" borderId="0" xfId="377" applyFont="1" applyAlignment="1">
      <alignment horizontal="center" vertical="center"/>
    </xf>
    <xf numFmtId="0" fontId="111" fillId="0" borderId="3" xfId="377" applyFont="1" applyBorder="1"/>
    <xf numFmtId="0" fontId="111" fillId="0" borderId="10" xfId="377" applyFont="1" applyBorder="1"/>
    <xf numFmtId="0" fontId="113" fillId="0" borderId="0" xfId="377" applyFont="1"/>
    <xf numFmtId="0" fontId="111" fillId="0" borderId="0" xfId="377" applyFont="1"/>
    <xf numFmtId="0" fontId="114" fillId="0" borderId="0" xfId="0" applyFont="1" applyAlignment="1">
      <alignment horizontal="center"/>
    </xf>
    <xf numFmtId="0" fontId="115" fillId="0" borderId="27" xfId="0" applyFont="1" applyBorder="1" applyAlignment="1">
      <alignment horizontal="left"/>
    </xf>
    <xf numFmtId="49" fontId="108" fillId="0" borderId="0" xfId="0" applyNumberFormat="1" applyFont="1" applyAlignment="1">
      <alignment horizontal="right"/>
    </xf>
    <xf numFmtId="0" fontId="119" fillId="0" borderId="0" xfId="0" applyFont="1"/>
    <xf numFmtId="0" fontId="120" fillId="0" borderId="0" xfId="0" applyFont="1"/>
    <xf numFmtId="0" fontId="111" fillId="0" borderId="0" xfId="0" applyFont="1"/>
    <xf numFmtId="0" fontId="111" fillId="0" borderId="0" xfId="0" applyFont="1" applyAlignment="1">
      <alignment horizontal="center"/>
    </xf>
    <xf numFmtId="0" fontId="111" fillId="37" borderId="4" xfId="0" applyFont="1" applyFill="1" applyBorder="1" applyAlignment="1">
      <alignment horizontal="left"/>
    </xf>
    <xf numFmtId="0" fontId="121" fillId="0" borderId="0" xfId="0" applyFont="1" applyAlignment="1">
      <alignment horizontal="left"/>
    </xf>
    <xf numFmtId="0" fontId="111" fillId="37" borderId="8" xfId="0" applyFont="1" applyFill="1" applyBorder="1" applyAlignment="1">
      <alignment horizontal="left"/>
    </xf>
    <xf numFmtId="0" fontId="108" fillId="0" borderId="0" xfId="0" applyFont="1"/>
    <xf numFmtId="0" fontId="108" fillId="0" borderId="0" xfId="377" applyFont="1" applyAlignment="1">
      <alignment horizontal="left"/>
    </xf>
    <xf numFmtId="0" fontId="110" fillId="0" borderId="0" xfId="377" applyFont="1" applyAlignment="1">
      <alignment horizontal="center"/>
    </xf>
    <xf numFmtId="0" fontId="111" fillId="0" borderId="0" xfId="377" applyFont="1" applyProtection="1">
      <protection locked="0"/>
    </xf>
    <xf numFmtId="0" fontId="108" fillId="0" borderId="1" xfId="377" applyFont="1" applyBorder="1" applyProtection="1">
      <protection locked="0"/>
    </xf>
    <xf numFmtId="0" fontId="108" fillId="0" borderId="1" xfId="381" applyFont="1" applyBorder="1" applyProtection="1">
      <protection locked="0"/>
    </xf>
    <xf numFmtId="0" fontId="111" fillId="0" borderId="4" xfId="377" applyFont="1" applyBorder="1"/>
    <xf numFmtId="0" fontId="108" fillId="0" borderId="4" xfId="377" applyFont="1" applyBorder="1"/>
    <xf numFmtId="0" fontId="108" fillId="0" borderId="0" xfId="377" applyFont="1" applyAlignment="1" applyProtection="1">
      <alignment horizontal="left"/>
      <protection locked="0"/>
    </xf>
    <xf numFmtId="0" fontId="111" fillId="37" borderId="8" xfId="377" applyFont="1" applyFill="1" applyBorder="1" applyAlignment="1">
      <alignment horizontal="left"/>
    </xf>
    <xf numFmtId="0" fontId="111" fillId="0" borderId="23" xfId="377" applyFont="1" applyBorder="1"/>
    <xf numFmtId="3" fontId="108" fillId="37" borderId="4" xfId="377" applyNumberFormat="1" applyFont="1" applyFill="1" applyBorder="1" applyAlignment="1">
      <alignment horizontal="right"/>
    </xf>
    <xf numFmtId="3" fontId="108" fillId="0" borderId="4" xfId="377" applyNumberFormat="1" applyFont="1" applyBorder="1" applyAlignment="1">
      <alignment horizontal="right"/>
    </xf>
    <xf numFmtId="3" fontId="108" fillId="0" borderId="3" xfId="377" applyNumberFormat="1" applyFont="1" applyBorder="1" applyAlignment="1">
      <alignment horizontal="right"/>
    </xf>
    <xf numFmtId="3" fontId="123" fillId="0" borderId="4" xfId="377" applyNumberFormat="1" applyFont="1" applyBorder="1" applyAlignment="1" applyProtection="1">
      <alignment horizontal="right"/>
      <protection locked="0"/>
    </xf>
    <xf numFmtId="0" fontId="123" fillId="0" borderId="0" xfId="377" applyFont="1"/>
    <xf numFmtId="0" fontId="108" fillId="0" borderId="0" xfId="377" applyFont="1" applyAlignment="1">
      <alignment horizontal="center"/>
    </xf>
    <xf numFmtId="0" fontId="108" fillId="37" borderId="4" xfId="377" applyFont="1" applyFill="1" applyBorder="1" applyAlignment="1">
      <alignment horizontal="center"/>
    </xf>
    <xf numFmtId="9" fontId="108" fillId="0" borderId="4" xfId="377" applyNumberFormat="1" applyFont="1" applyBorder="1" applyAlignment="1">
      <alignment horizontal="right" vertical="top"/>
    </xf>
    <xf numFmtId="3" fontId="108" fillId="0" borderId="4" xfId="0" applyNumberFormat="1" applyFont="1" applyBorder="1" applyAlignment="1">
      <alignment horizontal="right"/>
    </xf>
    <xf numFmtId="3" fontId="108" fillId="0" borderId="4" xfId="377" applyNumberFormat="1" applyFont="1" applyBorder="1" applyAlignment="1">
      <alignment horizontal="right" vertical="top"/>
    </xf>
    <xf numFmtId="3" fontId="108" fillId="0" borderId="0" xfId="377" applyNumberFormat="1" applyFont="1"/>
    <xf numFmtId="3" fontId="111" fillId="0" borderId="4" xfId="377" applyNumberFormat="1" applyFont="1" applyBorder="1" applyAlignment="1">
      <alignment horizontal="right" indent="1"/>
    </xf>
    <xf numFmtId="3" fontId="111" fillId="0" borderId="4" xfId="377" applyNumberFormat="1" applyFont="1" applyBorder="1" applyAlignment="1">
      <alignment horizontal="right" indent="2"/>
    </xf>
    <xf numFmtId="3" fontId="108" fillId="0" borderId="4" xfId="377" applyNumberFormat="1" applyFont="1" applyBorder="1" applyAlignment="1">
      <alignment horizontal="right" indent="1"/>
    </xf>
    <xf numFmtId="3" fontId="108" fillId="0" borderId="4" xfId="377" applyNumberFormat="1" applyFont="1" applyBorder="1" applyAlignment="1">
      <alignment horizontal="right" indent="2"/>
    </xf>
    <xf numFmtId="0" fontId="113" fillId="0" borderId="0" xfId="377" applyFont="1" applyAlignment="1">
      <alignment horizontal="center"/>
    </xf>
    <xf numFmtId="0" fontId="108" fillId="0" borderId="0" xfId="377" applyFont="1" applyAlignment="1">
      <alignment horizontal="center" wrapText="1"/>
    </xf>
    <xf numFmtId="0" fontId="123" fillId="0" borderId="0" xfId="377" applyFont="1" applyAlignment="1">
      <alignment vertical="top"/>
    </xf>
    <xf numFmtId="0" fontId="124" fillId="0" borderId="0" xfId="377" applyFont="1" applyAlignment="1">
      <alignment horizontal="left"/>
    </xf>
    <xf numFmtId="3" fontId="123" fillId="0" borderId="0" xfId="377" applyNumberFormat="1" applyFont="1"/>
    <xf numFmtId="0" fontId="123" fillId="0" borderId="0" xfId="377" applyFont="1" applyAlignment="1">
      <alignment horizontal="center"/>
    </xf>
    <xf numFmtId="0" fontId="108" fillId="0" borderId="0" xfId="377" applyFont="1" applyAlignment="1">
      <alignment horizontal="center" vertical="top"/>
    </xf>
    <xf numFmtId="0" fontId="125" fillId="0" borderId="0" xfId="168" applyFont="1"/>
    <xf numFmtId="3" fontId="111" fillId="0" borderId="4" xfId="168" applyNumberFormat="1" applyFont="1" applyBorder="1" applyAlignment="1">
      <alignment horizontal="right"/>
    </xf>
    <xf numFmtId="3" fontId="108" fillId="0" borderId="4" xfId="168" applyNumberFormat="1" applyFont="1" applyBorder="1" applyAlignment="1">
      <alignment horizontal="right"/>
    </xf>
    <xf numFmtId="0" fontId="108" fillId="0" borderId="4" xfId="168" applyFont="1" applyBorder="1"/>
    <xf numFmtId="0" fontId="126" fillId="0" borderId="0" xfId="373" applyFont="1" applyFill="1" applyProtection="1"/>
    <xf numFmtId="0" fontId="127" fillId="0" borderId="0" xfId="377" applyFont="1" applyAlignment="1">
      <alignment horizontal="center"/>
    </xf>
    <xf numFmtId="3" fontId="108" fillId="0" borderId="4" xfId="377" applyNumberFormat="1" applyFont="1" applyBorder="1"/>
    <xf numFmtId="0" fontId="126" fillId="0" borderId="0" xfId="373" applyFont="1" applyFill="1" applyAlignment="1" applyProtection="1">
      <alignment horizontal="right"/>
    </xf>
    <xf numFmtId="0" fontId="108" fillId="0" borderId="0" xfId="377" applyFont="1" applyAlignment="1">
      <alignment vertical="center"/>
    </xf>
    <xf numFmtId="0" fontId="111" fillId="0" borderId="0" xfId="0" applyFont="1" applyAlignment="1">
      <alignment horizontal="left"/>
    </xf>
    <xf numFmtId="0" fontId="111" fillId="0" borderId="25" xfId="0" applyFont="1" applyBorder="1" applyAlignment="1">
      <alignment horizontal="center"/>
    </xf>
    <xf numFmtId="0" fontId="111" fillId="0" borderId="10" xfId="0" applyFont="1" applyBorder="1" applyAlignment="1">
      <alignment horizontal="center"/>
    </xf>
    <xf numFmtId="0" fontId="111" fillId="37" borderId="4" xfId="377" applyFont="1" applyFill="1" applyBorder="1" applyAlignment="1">
      <alignment horizontal="center" vertical="center" wrapText="1"/>
    </xf>
    <xf numFmtId="0" fontId="128" fillId="0" borderId="23" xfId="373" applyFont="1" applyFill="1" applyBorder="1" applyAlignment="1" applyProtection="1">
      <alignment horizontal="left"/>
    </xf>
    <xf numFmtId="0" fontId="108" fillId="0" borderId="0" xfId="377" applyFont="1" applyAlignment="1" applyProtection="1">
      <alignment horizontal="center"/>
      <protection locked="0"/>
    </xf>
    <xf numFmtId="0" fontId="111" fillId="35" borderId="4" xfId="377" applyFont="1" applyFill="1" applyBorder="1" applyAlignment="1">
      <alignment horizontal="center" vertical="center" wrapText="1"/>
    </xf>
    <xf numFmtId="0" fontId="111" fillId="0" borderId="0" xfId="377" applyFont="1" applyAlignment="1" applyProtection="1">
      <alignment horizontal="left"/>
      <protection locked="0"/>
    </xf>
    <xf numFmtId="0" fontId="108" fillId="37" borderId="4" xfId="380" applyFont="1" applyFill="1" applyBorder="1" applyAlignment="1">
      <alignment horizontal="center" vertical="center" wrapText="1"/>
    </xf>
    <xf numFmtId="0" fontId="108" fillId="37" borderId="4" xfId="0" applyFont="1" applyFill="1" applyBorder="1" applyAlignment="1">
      <alignment horizontal="center" vertical="center" wrapText="1"/>
    </xf>
    <xf numFmtId="0" fontId="128" fillId="35" borderId="4" xfId="373" applyFont="1" applyFill="1" applyBorder="1" applyAlignment="1" applyProtection="1">
      <alignment horizontal="center" vertical="center"/>
    </xf>
    <xf numFmtId="168" fontId="130" fillId="0" borderId="0" xfId="382" applyNumberFormat="1" applyFont="1"/>
    <xf numFmtId="168" fontId="108" fillId="0" borderId="0" xfId="0" applyNumberFormat="1" applyFont="1"/>
    <xf numFmtId="0" fontId="108" fillId="37" borderId="6" xfId="380" applyFont="1" applyFill="1" applyBorder="1" applyAlignment="1">
      <alignment horizontal="center" vertical="center" wrapText="1"/>
    </xf>
    <xf numFmtId="0" fontId="108" fillId="37" borderId="8" xfId="0" applyFont="1" applyFill="1" applyBorder="1" applyAlignment="1">
      <alignment horizontal="center" vertical="center" wrapText="1"/>
    </xf>
    <xf numFmtId="168" fontId="130" fillId="0" borderId="2" xfId="382" applyNumberFormat="1" applyFont="1" applyBorder="1"/>
    <xf numFmtId="0" fontId="108" fillId="0" borderId="23" xfId="380" applyFont="1" applyBorder="1" applyAlignment="1">
      <alignment horizontal="center" vertical="center" wrapText="1"/>
    </xf>
    <xf numFmtId="0" fontId="108" fillId="0" borderId="10" xfId="377" applyFont="1" applyBorder="1" applyAlignment="1">
      <alignment horizontal="left" wrapText="1"/>
    </xf>
    <xf numFmtId="0" fontId="108" fillId="35" borderId="4" xfId="377" applyFont="1" applyFill="1" applyBorder="1" applyAlignment="1">
      <alignment horizontal="center" vertical="center"/>
    </xf>
    <xf numFmtId="0" fontId="108" fillId="0" borderId="0" xfId="377" applyFont="1" applyAlignment="1">
      <alignment horizontal="left" vertical="top"/>
    </xf>
    <xf numFmtId="0" fontId="108" fillId="0" borderId="0" xfId="377" applyFont="1" applyAlignment="1">
      <alignment horizontal="center" vertical="center" wrapText="1"/>
    </xf>
    <xf numFmtId="0" fontId="113" fillId="0" borderId="4" xfId="377" applyFont="1" applyBorder="1" applyAlignment="1">
      <alignment horizontal="center"/>
    </xf>
    <xf numFmtId="0" fontId="113" fillId="0" borderId="4" xfId="377" applyFont="1" applyBorder="1" applyAlignment="1">
      <alignment horizontal="center" vertical="center"/>
    </xf>
    <xf numFmtId="0" fontId="111" fillId="0" borderId="4" xfId="377" applyFont="1" applyBorder="1" applyAlignment="1">
      <alignment horizontal="center" vertical="center"/>
    </xf>
    <xf numFmtId="0" fontId="111" fillId="0" borderId="0" xfId="377" applyFont="1" applyAlignment="1">
      <alignment vertical="center"/>
    </xf>
    <xf numFmtId="0" fontId="108" fillId="0" borderId="0" xfId="377" applyFont="1" applyAlignment="1">
      <alignment horizontal="left" vertical="center"/>
    </xf>
    <xf numFmtId="0" fontId="111" fillId="0" borderId="4" xfId="377" applyFont="1" applyBorder="1" applyAlignment="1">
      <alignment vertical="top"/>
    </xf>
    <xf numFmtId="0" fontId="111" fillId="0" borderId="0" xfId="377" applyFont="1" applyAlignment="1">
      <alignment horizontal="center" vertical="center"/>
    </xf>
    <xf numFmtId="0" fontId="113" fillId="0" borderId="0" xfId="377" applyFont="1" applyAlignment="1">
      <alignment horizontal="center" vertical="center"/>
    </xf>
    <xf numFmtId="3" fontId="111" fillId="37" borderId="4" xfId="377" applyNumberFormat="1" applyFont="1" applyFill="1" applyBorder="1" applyAlignment="1">
      <alignment horizontal="right"/>
    </xf>
    <xf numFmtId="0" fontId="111" fillId="37" borderId="4" xfId="377" applyFont="1" applyFill="1" applyBorder="1" applyAlignment="1">
      <alignment horizontal="right"/>
    </xf>
    <xf numFmtId="49" fontId="108" fillId="0" borderId="4" xfId="377" applyNumberFormat="1" applyFont="1" applyBorder="1" applyAlignment="1">
      <alignment horizontal="right"/>
    </xf>
    <xf numFmtId="10" fontId="108" fillId="0" borderId="4" xfId="377" applyNumberFormat="1" applyFont="1" applyBorder="1" applyAlignment="1">
      <alignment horizontal="right"/>
    </xf>
    <xf numFmtId="175" fontId="108" fillId="0" borderId="4" xfId="377" applyNumberFormat="1" applyFont="1" applyBorder="1" applyAlignment="1">
      <alignment horizontal="right"/>
    </xf>
    <xf numFmtId="0" fontId="111" fillId="0" borderId="4" xfId="377" applyFont="1" applyBorder="1" applyAlignment="1">
      <alignment vertical="center"/>
    </xf>
    <xf numFmtId="0" fontId="108" fillId="0" borderId="4" xfId="377" applyFont="1" applyBorder="1" applyAlignment="1">
      <alignment horizontal="center" vertical="center"/>
    </xf>
    <xf numFmtId="0" fontId="111" fillId="0" borderId="0" xfId="377" applyFont="1" applyAlignment="1">
      <alignment vertical="center" wrapText="1"/>
    </xf>
    <xf numFmtId="49" fontId="108" fillId="0" borderId="4" xfId="377" applyNumberFormat="1" applyFont="1" applyBorder="1" applyAlignment="1">
      <alignment horizontal="right" vertical="center"/>
    </xf>
    <xf numFmtId="0" fontId="111" fillId="0" borderId="10" xfId="377" applyFont="1" applyBorder="1" applyAlignment="1">
      <alignment horizontal="center" vertical="center"/>
    </xf>
    <xf numFmtId="3" fontId="111" fillId="0" borderId="4" xfId="377" applyNumberFormat="1" applyFont="1" applyBorder="1" applyAlignment="1">
      <alignment vertical="center"/>
    </xf>
    <xf numFmtId="0" fontId="111" fillId="0" borderId="0" xfId="377" applyFont="1" applyAlignment="1">
      <alignment horizontal="right" vertical="center" wrapText="1"/>
    </xf>
    <xf numFmtId="0" fontId="111" fillId="0" borderId="8" xfId="377" applyFont="1" applyBorder="1" applyAlignment="1">
      <alignment horizontal="center" vertical="center" wrapText="1"/>
    </xf>
    <xf numFmtId="49" fontId="111" fillId="37" borderId="8" xfId="377" applyNumberFormat="1" applyFont="1" applyFill="1" applyBorder="1" applyAlignment="1">
      <alignment horizontal="right" wrapText="1"/>
    </xf>
    <xf numFmtId="3" fontId="111" fillId="0" borderId="8" xfId="377" applyNumberFormat="1" applyFont="1" applyBorder="1" applyAlignment="1">
      <alignment horizontal="right" wrapText="1"/>
    </xf>
    <xf numFmtId="49" fontId="111" fillId="0" borderId="8" xfId="377" applyNumberFormat="1" applyFont="1" applyBorder="1" applyAlignment="1">
      <alignment horizontal="left" vertical="center" wrapText="1"/>
    </xf>
    <xf numFmtId="49" fontId="111" fillId="0" borderId="8" xfId="377" applyNumberFormat="1" applyFont="1" applyBorder="1" applyAlignment="1">
      <alignment horizontal="right" wrapText="1"/>
    </xf>
    <xf numFmtId="14" fontId="111" fillId="0" borderId="4" xfId="377" applyNumberFormat="1" applyFont="1" applyBorder="1" applyAlignment="1">
      <alignment horizontal="right"/>
    </xf>
    <xf numFmtId="0" fontId="111" fillId="0" borderId="4" xfId="377" applyFont="1" applyBorder="1" applyAlignment="1">
      <alignment horizontal="center" vertical="center" wrapText="1"/>
    </xf>
    <xf numFmtId="49" fontId="108" fillId="37" borderId="4" xfId="377" applyNumberFormat="1" applyFont="1" applyFill="1" applyBorder="1" applyAlignment="1">
      <alignment horizontal="right"/>
    </xf>
    <xf numFmtId="14" fontId="108" fillId="37" borderId="4" xfId="377" applyNumberFormat="1" applyFont="1" applyFill="1" applyBorder="1" applyAlignment="1">
      <alignment horizontal="right"/>
    </xf>
    <xf numFmtId="49" fontId="111" fillId="0" borderId="4" xfId="377" applyNumberFormat="1" applyFont="1" applyBorder="1" applyAlignment="1">
      <alignment horizontal="left" vertical="center" wrapText="1"/>
    </xf>
    <xf numFmtId="14" fontId="108" fillId="0" borderId="4" xfId="377" applyNumberFormat="1" applyFont="1" applyBorder="1" applyAlignment="1">
      <alignment horizontal="right"/>
    </xf>
    <xf numFmtId="49" fontId="108" fillId="0" borderId="4" xfId="377" applyNumberFormat="1" applyFont="1" applyBorder="1" applyAlignment="1">
      <alignment horizontal="left" vertical="center"/>
    </xf>
    <xf numFmtId="0" fontId="108" fillId="0" borderId="0" xfId="377" applyFont="1" applyAlignment="1">
      <alignment horizontal="left" vertical="top" indent="7"/>
    </xf>
    <xf numFmtId="49" fontId="108" fillId="0" borderId="4" xfId="377" applyNumberFormat="1" applyFont="1" applyBorder="1" applyAlignment="1">
      <alignment horizontal="left"/>
    </xf>
    <xf numFmtId="3" fontId="108" fillId="0" borderId="4" xfId="377" applyNumberFormat="1" applyFont="1" applyBorder="1" applyAlignment="1">
      <alignment horizontal="right" indent="3"/>
    </xf>
    <xf numFmtId="0" fontId="111" fillId="35" borderId="6" xfId="377" applyFont="1" applyFill="1" applyBorder="1" applyAlignment="1">
      <alignment horizontal="center" vertical="center" wrapText="1"/>
    </xf>
    <xf numFmtId="0" fontId="111" fillId="0" borderId="4" xfId="377" applyFont="1" applyBorder="1" applyAlignment="1">
      <alignment horizontal="center"/>
    </xf>
    <xf numFmtId="0" fontId="108" fillId="0" borderId="4" xfId="377" applyFont="1" applyBorder="1" applyAlignment="1">
      <alignment horizontal="left" vertical="top"/>
    </xf>
    <xf numFmtId="0" fontId="111" fillId="0" borderId="4" xfId="377" applyFont="1" applyBorder="1" applyAlignment="1">
      <alignment horizontal="left" vertical="top"/>
    </xf>
    <xf numFmtId="0" fontId="111" fillId="37" borderId="3" xfId="377" applyFont="1" applyFill="1" applyBorder="1" applyAlignment="1">
      <alignment horizontal="center" vertical="center" wrapText="1"/>
    </xf>
    <xf numFmtId="49" fontId="108" fillId="0" borderId="10" xfId="377" applyNumberFormat="1" applyFont="1" applyBorder="1" applyAlignment="1">
      <alignment horizontal="left" vertical="top"/>
    </xf>
    <xf numFmtId="49" fontId="108" fillId="0" borderId="3" xfId="377" applyNumberFormat="1" applyFont="1" applyBorder="1" applyAlignment="1">
      <alignment horizontal="left" vertical="top"/>
    </xf>
    <xf numFmtId="0" fontId="108" fillId="0" borderId="4" xfId="377" applyFont="1" applyBorder="1" applyAlignment="1">
      <alignment horizontal="left"/>
    </xf>
    <xf numFmtId="0" fontId="111" fillId="37" borderId="4" xfId="377" applyFont="1" applyFill="1" applyBorder="1" applyAlignment="1">
      <alignment horizontal="center" vertical="center"/>
    </xf>
    <xf numFmtId="0" fontId="113" fillId="37" borderId="4" xfId="377" applyFont="1" applyFill="1" applyBorder="1" applyAlignment="1">
      <alignment horizontal="center" vertical="center"/>
    </xf>
    <xf numFmtId="0" fontId="111" fillId="0" borderId="4" xfId="377" applyFont="1" applyBorder="1" applyAlignment="1">
      <alignment horizontal="left" vertical="center"/>
    </xf>
    <xf numFmtId="0" fontId="111" fillId="37" borderId="4" xfId="377" applyFont="1" applyFill="1" applyBorder="1" applyAlignment="1">
      <alignment horizontal="left" wrapText="1"/>
    </xf>
    <xf numFmtId="0" fontId="108" fillId="37" borderId="4" xfId="377" applyFont="1" applyFill="1" applyBorder="1" applyAlignment="1">
      <alignment horizontal="center" wrapText="1"/>
    </xf>
    <xf numFmtId="0" fontId="132" fillId="0" borderId="0" xfId="0" applyFont="1"/>
    <xf numFmtId="0" fontId="133" fillId="0" borderId="0" xfId="383" applyFont="1"/>
    <xf numFmtId="0" fontId="132" fillId="0" borderId="0" xfId="383" applyFont="1"/>
    <xf numFmtId="0" fontId="102" fillId="0" borderId="0" xfId="374"/>
    <xf numFmtId="0" fontId="120" fillId="0" borderId="0" xfId="377" applyFont="1" applyAlignment="1">
      <alignment vertical="top"/>
    </xf>
    <xf numFmtId="0" fontId="114" fillId="0" borderId="0" xfId="377" applyFont="1" applyAlignment="1">
      <alignment vertical="top"/>
    </xf>
    <xf numFmtId="0" fontId="114" fillId="0" borderId="0" xfId="377" applyFont="1"/>
    <xf numFmtId="0" fontId="111" fillId="0" borderId="10" xfId="0" applyFont="1" applyBorder="1"/>
    <xf numFmtId="0" fontId="111" fillId="0" borderId="23" xfId="0" applyFont="1" applyBorder="1"/>
    <xf numFmtId="0" fontId="108" fillId="0" borderId="0" xfId="267" applyFont="1" applyProtection="1">
      <protection hidden="1"/>
    </xf>
    <xf numFmtId="0" fontId="108" fillId="0" borderId="0" xfId="0" applyFont="1" applyAlignment="1">
      <alignment horizontal="right"/>
    </xf>
    <xf numFmtId="3" fontId="108" fillId="0" borderId="4" xfId="267" applyNumberFormat="1" applyFont="1" applyBorder="1" applyAlignment="1" applyProtection="1">
      <alignment horizontal="right" vertical="center"/>
      <protection hidden="1"/>
    </xf>
    <xf numFmtId="3" fontId="108" fillId="0" borderId="4" xfId="267" applyNumberFormat="1" applyFont="1" applyBorder="1" applyAlignment="1" applyProtection="1">
      <alignment horizontal="right"/>
      <protection locked="0"/>
    </xf>
    <xf numFmtId="0" fontId="108" fillId="0" borderId="4" xfId="168" applyFont="1" applyBorder="1" applyAlignment="1">
      <alignment vertical="center" wrapText="1"/>
    </xf>
    <xf numFmtId="3" fontId="108" fillId="0" borderId="4" xfId="267" applyNumberFormat="1" applyFont="1" applyBorder="1" applyAlignment="1" applyProtection="1">
      <alignment horizontal="right"/>
      <protection hidden="1"/>
    </xf>
    <xf numFmtId="3" fontId="108" fillId="0" borderId="4" xfId="267" applyNumberFormat="1" applyFont="1" applyBorder="1" applyProtection="1">
      <protection hidden="1"/>
    </xf>
    <xf numFmtId="0" fontId="132" fillId="0" borderId="0" xfId="267" applyFont="1" applyProtection="1">
      <protection hidden="1"/>
    </xf>
    <xf numFmtId="0" fontId="106" fillId="0" borderId="0" xfId="168" applyFont="1"/>
    <xf numFmtId="0" fontId="114" fillId="37" borderId="4" xfId="0" applyFont="1" applyFill="1" applyBorder="1" applyAlignment="1">
      <alignment horizontal="center"/>
    </xf>
    <xf numFmtId="0" fontId="134" fillId="0" borderId="42" xfId="0" applyFont="1" applyBorder="1" applyAlignment="1">
      <alignment horizontal="center"/>
    </xf>
    <xf numFmtId="0" fontId="134" fillId="0" borderId="44" xfId="0" applyFont="1" applyBorder="1" applyAlignment="1">
      <alignment horizontal="left"/>
    </xf>
    <xf numFmtId="0" fontId="127" fillId="0" borderId="25" xfId="0" applyFont="1" applyBorder="1" applyAlignment="1">
      <alignment horizontal="left"/>
    </xf>
    <xf numFmtId="0" fontId="131" fillId="0" borderId="4" xfId="168" applyFont="1" applyBorder="1" applyAlignment="1">
      <alignment vertical="center" wrapText="1"/>
    </xf>
    <xf numFmtId="0" fontId="135" fillId="0" borderId="0" xfId="377" applyFont="1" applyProtection="1">
      <protection locked="0"/>
    </xf>
    <xf numFmtId="0" fontId="126" fillId="37" borderId="4" xfId="380" applyFont="1" applyFill="1" applyBorder="1" applyAlignment="1">
      <alignment horizontal="center" vertical="center" wrapText="1"/>
    </xf>
    <xf numFmtId="0" fontId="111" fillId="0" borderId="3" xfId="377" applyFont="1" applyBorder="1" applyAlignment="1">
      <alignment horizontal="center"/>
    </xf>
    <xf numFmtId="0" fontId="111" fillId="0" borderId="23" xfId="377" applyFont="1" applyBorder="1" applyAlignment="1">
      <alignment horizontal="center"/>
    </xf>
    <xf numFmtId="0" fontId="108" fillId="37" borderId="4" xfId="380" quotePrefix="1" applyFont="1" applyFill="1" applyBorder="1" applyAlignment="1">
      <alignment horizontal="center" vertical="center" wrapText="1"/>
    </xf>
    <xf numFmtId="0" fontId="126" fillId="37" borderId="4" xfId="380" quotePrefix="1" applyFont="1" applyFill="1" applyBorder="1" applyAlignment="1">
      <alignment horizontal="center" vertical="center" wrapText="1"/>
    </xf>
    <xf numFmtId="0" fontId="137" fillId="0" borderId="0" xfId="377" applyFont="1" applyAlignment="1">
      <alignment horizontal="left" vertical="center"/>
    </xf>
    <xf numFmtId="0" fontId="137" fillId="35" borderId="4" xfId="377" applyFont="1" applyFill="1" applyBorder="1" applyAlignment="1">
      <alignment horizontal="center" vertical="center" wrapText="1"/>
    </xf>
    <xf numFmtId="0" fontId="108" fillId="37" borderId="4" xfId="386" applyFont="1" applyFill="1" applyBorder="1" applyAlignment="1">
      <alignment horizontal="center" vertical="center" wrapText="1"/>
    </xf>
    <xf numFmtId="0" fontId="108" fillId="37" borderId="4" xfId="386" quotePrefix="1" applyFont="1" applyFill="1" applyBorder="1" applyAlignment="1">
      <alignment horizontal="center" vertical="center" wrapText="1"/>
    </xf>
    <xf numFmtId="0" fontId="138" fillId="41" borderId="10" xfId="377" applyFont="1" applyFill="1" applyBorder="1" applyAlignment="1">
      <alignment horizontal="left" vertical="center" wrapText="1"/>
    </xf>
    <xf numFmtId="0" fontId="108" fillId="37" borderId="4" xfId="387" applyFont="1" applyFill="1" applyBorder="1" applyAlignment="1">
      <alignment horizontal="center" vertical="center" wrapText="1"/>
    </xf>
    <xf numFmtId="0" fontId="111" fillId="0" borderId="8" xfId="377" applyFont="1" applyBorder="1" applyAlignment="1">
      <alignment horizontal="left"/>
    </xf>
    <xf numFmtId="0" fontId="138" fillId="0" borderId="0" xfId="377" applyFont="1" applyAlignment="1">
      <alignment horizontal="left" vertical="center"/>
    </xf>
    <xf numFmtId="0" fontId="137" fillId="0" borderId="0" xfId="377" applyFont="1" applyAlignment="1">
      <alignment vertical="center"/>
    </xf>
    <xf numFmtId="3" fontId="138" fillId="41" borderId="4" xfId="377" applyNumberFormat="1" applyFont="1" applyFill="1" applyBorder="1" applyAlignment="1">
      <alignment horizontal="right" wrapText="1"/>
    </xf>
    <xf numFmtId="10" fontId="138" fillId="41" borderId="4" xfId="377" applyNumberFormat="1" applyFont="1" applyFill="1" applyBorder="1" applyAlignment="1">
      <alignment horizontal="right" wrapText="1"/>
    </xf>
    <xf numFmtId="0" fontId="122" fillId="0" borderId="0" xfId="387" applyFont="1" applyAlignment="1">
      <alignment horizontal="center"/>
    </xf>
    <xf numFmtId="0" fontId="110" fillId="37" borderId="4" xfId="377" applyFont="1" applyFill="1" applyBorder="1" applyAlignment="1">
      <alignment horizontal="center"/>
    </xf>
    <xf numFmtId="0" fontId="108" fillId="0" borderId="3" xfId="377" applyFont="1" applyBorder="1" applyAlignment="1">
      <alignment horizontal="left" vertical="center"/>
    </xf>
    <xf numFmtId="0" fontId="111" fillId="0" borderId="10" xfId="377" applyFont="1" applyBorder="1" applyAlignment="1">
      <alignment horizontal="left" vertical="center"/>
    </xf>
    <xf numFmtId="0" fontId="108" fillId="37" borderId="4" xfId="377" applyFont="1" applyFill="1" applyBorder="1" applyAlignment="1">
      <alignment horizontal="center" vertical="center"/>
    </xf>
    <xf numFmtId="3" fontId="111" fillId="0" borderId="4" xfId="267" applyNumberFormat="1" applyFont="1" applyBorder="1" applyAlignment="1" applyProtection="1">
      <alignment horizontal="right"/>
      <protection locked="0"/>
    </xf>
    <xf numFmtId="3" fontId="111" fillId="0" borderId="4" xfId="267" applyNumberFormat="1" applyFont="1" applyBorder="1" applyAlignment="1" applyProtection="1">
      <alignment horizontal="right" vertical="center"/>
      <protection hidden="1"/>
    </xf>
    <xf numFmtId="3" fontId="111" fillId="0" borderId="0" xfId="377" applyNumberFormat="1" applyFont="1"/>
    <xf numFmtId="0" fontId="111" fillId="0" borderId="0" xfId="388" applyFont="1"/>
    <xf numFmtId="0" fontId="108" fillId="0" borderId="0" xfId="381" applyFont="1" applyAlignment="1" applyProtection="1">
      <alignment horizontal="center"/>
      <protection locked="0"/>
    </xf>
    <xf numFmtId="0" fontId="108" fillId="0" borderId="0" xfId="381" applyFont="1" applyProtection="1">
      <protection locked="0"/>
    </xf>
    <xf numFmtId="0" fontId="108" fillId="0" borderId="0" xfId="381" applyFont="1"/>
    <xf numFmtId="0" fontId="108" fillId="0" borderId="0" xfId="381" applyFont="1" applyAlignment="1">
      <alignment horizontal="left"/>
    </xf>
    <xf numFmtId="0" fontId="108" fillId="0" borderId="4" xfId="377" applyFont="1" applyBorder="1" applyAlignment="1">
      <alignment horizontal="left" vertical="center"/>
    </xf>
    <xf numFmtId="0" fontId="108" fillId="37" borderId="4" xfId="377" applyFont="1" applyFill="1" applyBorder="1" applyAlignment="1">
      <alignment horizontal="right"/>
    </xf>
    <xf numFmtId="49" fontId="108" fillId="0" borderId="10" xfId="377" applyNumberFormat="1" applyFont="1" applyBorder="1" applyAlignment="1">
      <alignment vertical="top"/>
    </xf>
    <xf numFmtId="49" fontId="108" fillId="0" borderId="3" xfId="377" applyNumberFormat="1" applyFont="1" applyBorder="1" applyAlignment="1">
      <alignment vertical="top"/>
    </xf>
    <xf numFmtId="49" fontId="111" fillId="37" borderId="4" xfId="377" applyNumberFormat="1" applyFont="1" applyFill="1" applyBorder="1" applyAlignment="1">
      <alignment horizontal="right"/>
    </xf>
    <xf numFmtId="0" fontId="113" fillId="0" borderId="0" xfId="377" applyFont="1" applyAlignment="1">
      <alignment vertical="top"/>
    </xf>
    <xf numFmtId="0" fontId="111" fillId="0" borderId="0" xfId="377" applyFont="1" applyAlignment="1">
      <alignment horizontal="left" vertical="center"/>
    </xf>
    <xf numFmtId="49" fontId="111" fillId="37" borderId="4" xfId="377" applyNumberFormat="1" applyFont="1" applyFill="1" applyBorder="1" applyAlignment="1">
      <alignment horizontal="left" vertical="center"/>
    </xf>
    <xf numFmtId="0" fontId="111" fillId="37" borderId="23" xfId="377" applyFont="1" applyFill="1" applyBorder="1" applyAlignment="1">
      <alignment horizontal="left" vertical="center"/>
    </xf>
    <xf numFmtId="49" fontId="108" fillId="0" borderId="3" xfId="377" applyNumberFormat="1" applyFont="1" applyBorder="1" applyAlignment="1">
      <alignment horizontal="right"/>
    </xf>
    <xf numFmtId="0" fontId="113" fillId="0" borderId="3" xfId="377" applyFont="1" applyBorder="1" applyAlignment="1">
      <alignment horizontal="center" vertical="center"/>
    </xf>
    <xf numFmtId="10" fontId="111" fillId="37" borderId="4" xfId="377" applyNumberFormat="1" applyFont="1" applyFill="1" applyBorder="1" applyAlignment="1">
      <alignment horizontal="right" vertical="center"/>
    </xf>
    <xf numFmtId="0" fontId="113" fillId="0" borderId="8" xfId="377" applyFont="1" applyBorder="1" applyAlignment="1">
      <alignment horizontal="center" vertical="center"/>
    </xf>
    <xf numFmtId="0" fontId="113" fillId="0" borderId="8" xfId="377" applyFont="1" applyBorder="1" applyAlignment="1">
      <alignment horizontal="left" vertical="center"/>
    </xf>
    <xf numFmtId="49" fontId="113" fillId="0" borderId="8" xfId="377" applyNumberFormat="1" applyFont="1" applyBorder="1" applyAlignment="1">
      <alignment horizontal="right"/>
    </xf>
    <xf numFmtId="3" fontId="113" fillId="0" borderId="8" xfId="377" applyNumberFormat="1" applyFont="1" applyBorder="1" applyAlignment="1">
      <alignment horizontal="right"/>
    </xf>
    <xf numFmtId="175" fontId="113" fillId="0" borderId="8" xfId="377" applyNumberFormat="1" applyFont="1" applyBorder="1" applyAlignment="1">
      <alignment horizontal="right"/>
    </xf>
    <xf numFmtId="10" fontId="113" fillId="0" borderId="8" xfId="377" applyNumberFormat="1" applyFont="1" applyBorder="1" applyAlignment="1">
      <alignment horizontal="right"/>
    </xf>
    <xf numFmtId="49" fontId="113" fillId="0" borderId="4" xfId="377" applyNumberFormat="1" applyFont="1" applyBorder="1" applyAlignment="1">
      <alignment horizontal="right"/>
    </xf>
    <xf numFmtId="0" fontId="103" fillId="0" borderId="0" xfId="376"/>
    <xf numFmtId="0" fontId="139" fillId="0" borderId="0" xfId="374" applyFont="1"/>
    <xf numFmtId="0" fontId="140" fillId="0" borderId="0" xfId="374" applyFont="1"/>
    <xf numFmtId="0" fontId="141" fillId="39" borderId="38" xfId="374" applyFont="1" applyFill="1" applyBorder="1" applyAlignment="1">
      <alignment horizontal="center" vertical="center"/>
    </xf>
    <xf numFmtId="0" fontId="141" fillId="39" borderId="45" xfId="374" applyFont="1" applyFill="1" applyBorder="1" applyAlignment="1">
      <alignment horizontal="center" vertical="center"/>
    </xf>
    <xf numFmtId="0" fontId="122" fillId="0" borderId="26" xfId="374" applyFont="1" applyBorder="1"/>
    <xf numFmtId="0" fontId="122" fillId="0" borderId="26" xfId="374" applyFont="1" applyBorder="1" applyAlignment="1">
      <alignment wrapText="1"/>
    </xf>
    <xf numFmtId="0" fontId="115" fillId="0" borderId="26" xfId="374" applyFont="1" applyBorder="1"/>
    <xf numFmtId="0" fontId="109" fillId="0" borderId="42" xfId="377" applyFont="1" applyBorder="1" applyAlignment="1">
      <alignment horizontal="center"/>
    </xf>
    <xf numFmtId="0" fontId="136" fillId="0" borderId="0" xfId="374" applyFont="1"/>
    <xf numFmtId="0" fontId="138" fillId="0" borderId="0" xfId="374" applyFont="1" applyAlignment="1">
      <alignment horizontal="right"/>
    </xf>
    <xf numFmtId="3" fontId="138" fillId="0" borderId="26" xfId="374" applyNumberFormat="1" applyFont="1" applyBorder="1" applyAlignment="1">
      <alignment horizontal="right"/>
    </xf>
    <xf numFmtId="0" fontId="138" fillId="0" borderId="26" xfId="374" applyFont="1" applyBorder="1"/>
    <xf numFmtId="10" fontId="138" fillId="0" borderId="26" xfId="374" applyNumberFormat="1" applyFont="1" applyBorder="1" applyAlignment="1">
      <alignment horizontal="right"/>
    </xf>
    <xf numFmtId="0" fontId="114" fillId="0" borderId="0" xfId="0" applyFont="1"/>
    <xf numFmtId="0" fontId="122" fillId="39" borderId="32" xfId="0" applyFont="1" applyFill="1" applyBorder="1" applyAlignment="1">
      <alignment horizontal="center" vertical="center"/>
    </xf>
    <xf numFmtId="0" fontId="122" fillId="0" borderId="26" xfId="0" applyFont="1" applyBorder="1"/>
    <xf numFmtId="175" fontId="122" fillId="0" borderId="26" xfId="0" applyNumberFormat="1" applyFont="1" applyBorder="1" applyAlignment="1">
      <alignment horizontal="right"/>
    </xf>
    <xf numFmtId="3" fontId="122" fillId="0" borderId="26" xfId="0" applyNumberFormat="1" applyFont="1" applyBorder="1" applyAlignment="1">
      <alignment horizontal="right"/>
    </xf>
    <xf numFmtId="10" fontId="122" fillId="0" borderId="26" xfId="0" applyNumberFormat="1" applyFont="1" applyBorder="1" applyAlignment="1">
      <alignment horizontal="right"/>
    </xf>
    <xf numFmtId="0" fontId="144" fillId="0" borderId="0" xfId="0" applyFont="1"/>
    <xf numFmtId="49" fontId="122" fillId="0" borderId="26" xfId="0" applyNumberFormat="1" applyFont="1" applyBorder="1"/>
    <xf numFmtId="3" fontId="122" fillId="0" borderId="26" xfId="0" applyNumberFormat="1" applyFont="1" applyBorder="1"/>
    <xf numFmtId="0" fontId="141" fillId="39" borderId="38" xfId="0" applyFont="1" applyFill="1" applyBorder="1" applyAlignment="1">
      <alignment horizontal="center" vertical="center"/>
    </xf>
    <xf numFmtId="0" fontId="141" fillId="39" borderId="45" xfId="0" applyFont="1" applyFill="1" applyBorder="1" applyAlignment="1">
      <alignment horizontal="center" vertical="center"/>
    </xf>
    <xf numFmtId="0" fontId="122" fillId="38" borderId="26" xfId="0" applyFont="1" applyFill="1" applyBorder="1"/>
    <xf numFmtId="0" fontId="138" fillId="39" borderId="32" xfId="0" applyFont="1" applyFill="1" applyBorder="1" applyAlignment="1">
      <alignment horizontal="center" vertical="center"/>
    </xf>
    <xf numFmtId="3" fontId="137" fillId="0" borderId="26" xfId="0" applyNumberFormat="1" applyFont="1" applyBorder="1" applyAlignment="1">
      <alignment horizontal="center"/>
    </xf>
    <xf numFmtId="49" fontId="137" fillId="0" borderId="26" xfId="0" applyNumberFormat="1" applyFont="1" applyBorder="1" applyAlignment="1">
      <alignment horizontal="center"/>
    </xf>
    <xf numFmtId="3" fontId="137" fillId="0" borderId="26" xfId="0" applyNumberFormat="1" applyFont="1" applyBorder="1" applyAlignment="1">
      <alignment horizontal="right"/>
    </xf>
    <xf numFmtId="3" fontId="137" fillId="0" borderId="26" xfId="0" applyNumberFormat="1" applyFont="1" applyBorder="1" applyAlignment="1">
      <alignment horizontal="left"/>
    </xf>
    <xf numFmtId="49" fontId="137" fillId="0" borderId="26" xfId="0" applyNumberFormat="1" applyFont="1" applyBorder="1"/>
    <xf numFmtId="3" fontId="137" fillId="0" borderId="26" xfId="0" applyNumberFormat="1" applyFont="1" applyBorder="1"/>
    <xf numFmtId="0" fontId="122" fillId="0" borderId="26" xfId="0" applyFont="1" applyBorder="1" applyAlignment="1">
      <alignment horizontal="center"/>
    </xf>
    <xf numFmtId="49" fontId="122" fillId="0" borderId="26" xfId="0" applyNumberFormat="1" applyFont="1" applyBorder="1" applyAlignment="1">
      <alignment horizontal="left"/>
    </xf>
    <xf numFmtId="49" fontId="122" fillId="0" borderId="26" xfId="0" applyNumberFormat="1" applyFont="1" applyBorder="1" applyAlignment="1">
      <alignment horizontal="center"/>
    </xf>
    <xf numFmtId="10" fontId="122" fillId="0" borderId="26" xfId="0" applyNumberFormat="1" applyFont="1" applyBorder="1"/>
    <xf numFmtId="0" fontId="122" fillId="35" borderId="26" xfId="0" applyFont="1" applyFill="1" applyBorder="1"/>
    <xf numFmtId="0" fontId="111" fillId="0" borderId="10" xfId="377" applyFont="1" applyBorder="1" applyAlignment="1">
      <alignment horizontal="center"/>
    </xf>
    <xf numFmtId="0" fontId="111" fillId="0" borderId="4" xfId="0" applyFont="1" applyBorder="1" applyAlignment="1">
      <alignment horizontal="left"/>
    </xf>
    <xf numFmtId="0" fontId="111" fillId="0" borderId="10" xfId="0" applyFont="1" applyBorder="1" applyAlignment="1">
      <alignment horizontal="left"/>
    </xf>
    <xf numFmtId="0" fontId="111" fillId="0" borderId="23" xfId="0" applyFont="1" applyBorder="1" applyAlignment="1">
      <alignment horizontal="left"/>
    </xf>
    <xf numFmtId="0" fontId="139" fillId="0" borderId="0" xfId="0" applyFont="1"/>
    <xf numFmtId="0" fontId="118" fillId="39" borderId="38" xfId="0" applyFont="1" applyFill="1" applyBorder="1" applyAlignment="1">
      <alignment horizontal="center" vertical="center"/>
    </xf>
    <xf numFmtId="0" fontId="118" fillId="39" borderId="45" xfId="0" applyFont="1" applyFill="1" applyBorder="1" applyAlignment="1">
      <alignment horizontal="center" vertical="center"/>
    </xf>
    <xf numFmtId="3" fontId="116" fillId="0" borderId="26" xfId="0" applyNumberFormat="1" applyFont="1" applyBorder="1" applyAlignment="1">
      <alignment horizontal="right"/>
    </xf>
    <xf numFmtId="0" fontId="115" fillId="0" borderId="26" xfId="0" applyFont="1" applyBorder="1"/>
    <xf numFmtId="3" fontId="115" fillId="0" borderId="26" xfId="0" applyNumberFormat="1" applyFont="1" applyBorder="1" applyAlignment="1">
      <alignment horizontal="right"/>
    </xf>
    <xf numFmtId="49" fontId="115" fillId="0" borderId="0" xfId="0" applyNumberFormat="1" applyFont="1" applyAlignment="1">
      <alignment horizontal="center"/>
    </xf>
    <xf numFmtId="0" fontId="115" fillId="0" borderId="0" xfId="0" applyFont="1"/>
    <xf numFmtId="0" fontId="108" fillId="0" borderId="49" xfId="0" applyFont="1" applyBorder="1" applyAlignment="1">
      <alignment horizontal="left"/>
    </xf>
    <xf numFmtId="0" fontId="111" fillId="0" borderId="39" xfId="377" applyFont="1" applyBorder="1" applyAlignment="1">
      <alignment horizontal="center"/>
    </xf>
    <xf numFmtId="3" fontId="142" fillId="0" borderId="29" xfId="0" applyNumberFormat="1" applyFont="1" applyBorder="1" applyAlignment="1">
      <alignment horizontal="right"/>
    </xf>
    <xf numFmtId="3" fontId="142" fillId="0" borderId="26" xfId="0" applyNumberFormat="1" applyFont="1" applyBorder="1" applyAlignment="1">
      <alignment horizontal="right"/>
    </xf>
    <xf numFmtId="0" fontId="117" fillId="0" borderId="27" xfId="0" applyFont="1" applyBorder="1" applyAlignment="1">
      <alignment horizontal="left"/>
    </xf>
    <xf numFmtId="0" fontId="108" fillId="37" borderId="10" xfId="377" quotePrefix="1" applyFont="1" applyFill="1" applyBorder="1" applyAlignment="1">
      <alignment horizontal="center"/>
    </xf>
    <xf numFmtId="0" fontId="145" fillId="37" borderId="4" xfId="377" quotePrefix="1" applyFont="1" applyFill="1" applyBorder="1" applyAlignment="1">
      <alignment horizontal="center"/>
    </xf>
    <xf numFmtId="0" fontId="111" fillId="0" borderId="23" xfId="381" applyFont="1" applyBorder="1" applyAlignment="1">
      <alignment horizontal="center"/>
    </xf>
    <xf numFmtId="0" fontId="108" fillId="0" borderId="10" xfId="381" applyFont="1" applyBorder="1" applyAlignment="1">
      <alignment horizontal="left"/>
    </xf>
    <xf numFmtId="0" fontId="108" fillId="0" borderId="23" xfId="381" applyFont="1" applyBorder="1" applyAlignment="1">
      <alignment horizontal="left"/>
    </xf>
    <xf numFmtId="0" fontId="131" fillId="0" borderId="10" xfId="381" applyFont="1" applyBorder="1" applyAlignment="1">
      <alignment horizontal="left"/>
    </xf>
    <xf numFmtId="0" fontId="131" fillId="0" borderId="23" xfId="381" applyFont="1" applyBorder="1" applyAlignment="1">
      <alignment horizontal="left"/>
    </xf>
    <xf numFmtId="0" fontId="131" fillId="0" borderId="3" xfId="381" applyFont="1" applyBorder="1" applyAlignment="1">
      <alignment horizontal="left"/>
    </xf>
    <xf numFmtId="3" fontId="145" fillId="0" borderId="4" xfId="381" applyNumberFormat="1" applyFont="1" applyBorder="1" applyAlignment="1" applyProtection="1">
      <alignment horizontal="right"/>
      <protection locked="0"/>
    </xf>
    <xf numFmtId="3" fontId="145" fillId="0" borderId="4" xfId="381" applyNumberFormat="1" applyFont="1" applyBorder="1" applyAlignment="1">
      <alignment horizontal="right"/>
    </xf>
    <xf numFmtId="3" fontId="145" fillId="0" borderId="3" xfId="381" applyNumberFormat="1" applyFont="1" applyBorder="1" applyAlignment="1">
      <alignment horizontal="right"/>
    </xf>
    <xf numFmtId="0" fontId="108" fillId="0" borderId="10" xfId="381" applyFont="1" applyBorder="1"/>
    <xf numFmtId="0" fontId="108" fillId="0" borderId="23" xfId="381" applyFont="1" applyBorder="1"/>
    <xf numFmtId="0" fontId="108" fillId="0" borderId="3" xfId="381" applyFont="1" applyBorder="1"/>
    <xf numFmtId="0" fontId="147" fillId="0" borderId="3" xfId="377" applyFont="1" applyBorder="1" applyAlignment="1">
      <alignment horizontal="center"/>
    </xf>
    <xf numFmtId="0" fontId="108" fillId="0" borderId="10" xfId="377" applyFont="1" applyBorder="1" applyAlignment="1">
      <alignment horizontal="left" vertical="center"/>
    </xf>
    <xf numFmtId="0" fontId="108" fillId="0" borderId="10" xfId="377" applyFont="1" applyBorder="1" applyAlignment="1">
      <alignment horizontal="left"/>
    </xf>
    <xf numFmtId="3" fontId="147" fillId="0" borderId="4" xfId="377" applyNumberFormat="1" applyFont="1" applyBorder="1" applyAlignment="1">
      <alignment horizontal="right"/>
    </xf>
    <xf numFmtId="0" fontId="134" fillId="0" borderId="0" xfId="0" applyFont="1" applyAlignment="1">
      <alignment horizontal="center"/>
    </xf>
    <xf numFmtId="0" fontId="108" fillId="37" borderId="4" xfId="381" applyFont="1" applyFill="1" applyBorder="1" applyAlignment="1">
      <alignment horizontal="center"/>
    </xf>
    <xf numFmtId="0" fontId="108" fillId="0" borderId="8" xfId="377" applyFont="1" applyBorder="1" applyAlignment="1">
      <alignment horizontal="center" vertical="center" wrapText="1"/>
    </xf>
    <xf numFmtId="3" fontId="111" fillId="0" borderId="4" xfId="380" applyNumberFormat="1" applyFont="1" applyBorder="1" applyAlignment="1">
      <alignment horizontal="right" vertical="center" wrapText="1"/>
    </xf>
    <xf numFmtId="0" fontId="127" fillId="0" borderId="24" xfId="377" applyFont="1" applyBorder="1" applyAlignment="1">
      <alignment horizontal="center"/>
    </xf>
    <xf numFmtId="0" fontId="111" fillId="0" borderId="23" xfId="377" applyFont="1" applyBorder="1" applyAlignment="1">
      <alignment horizontal="left" wrapText="1"/>
    </xf>
    <xf numFmtId="0" fontId="111" fillId="35" borderId="4" xfId="377" applyFont="1" applyFill="1" applyBorder="1" applyAlignment="1">
      <alignment horizontal="center" vertical="center"/>
    </xf>
    <xf numFmtId="0" fontId="108" fillId="0" borderId="0" xfId="380" applyFont="1" applyAlignment="1">
      <alignment vertical="center"/>
    </xf>
    <xf numFmtId="0" fontId="108" fillId="0" borderId="0" xfId="380" applyFont="1"/>
    <xf numFmtId="0" fontId="108" fillId="0" borderId="0" xfId="380" applyFont="1" applyAlignment="1">
      <alignment horizontal="center" vertical="center"/>
    </xf>
    <xf numFmtId="0" fontId="108" fillId="0" borderId="0" xfId="380" applyFont="1" applyAlignment="1">
      <alignment horizontal="center"/>
    </xf>
    <xf numFmtId="0" fontId="148" fillId="0" borderId="0" xfId="380" applyFont="1" applyAlignment="1">
      <alignment horizontal="left" vertical="center"/>
    </xf>
    <xf numFmtId="0" fontId="128" fillId="35" borderId="4" xfId="380" applyFont="1" applyFill="1" applyBorder="1" applyAlignment="1">
      <alignment horizontal="center" vertical="center" wrapText="1"/>
    </xf>
    <xf numFmtId="3" fontId="111" fillId="0" borderId="4" xfId="380" applyNumberFormat="1" applyFont="1" applyBorder="1" applyAlignment="1">
      <alignment horizontal="right" wrapText="1"/>
    </xf>
    <xf numFmtId="3" fontId="111" fillId="36" borderId="4" xfId="380" applyNumberFormat="1" applyFont="1" applyFill="1" applyBorder="1" applyAlignment="1">
      <alignment horizontal="right" wrapText="1"/>
    </xf>
    <xf numFmtId="3" fontId="108" fillId="36" borderId="4" xfId="380" applyNumberFormat="1" applyFont="1" applyFill="1" applyBorder="1" applyAlignment="1">
      <alignment horizontal="right" wrapText="1"/>
    </xf>
    <xf numFmtId="3" fontId="108" fillId="0" borderId="4" xfId="0" applyNumberFormat="1" applyFont="1" applyBorder="1" applyAlignment="1">
      <alignment horizontal="right" wrapText="1"/>
    </xf>
    <xf numFmtId="3" fontId="108" fillId="0" borderId="4" xfId="380" applyNumberFormat="1" applyFont="1" applyBorder="1" applyAlignment="1">
      <alignment horizontal="right" wrapText="1"/>
    </xf>
    <xf numFmtId="3" fontId="126" fillId="0" borderId="4" xfId="380" applyNumberFormat="1" applyFont="1" applyBorder="1" applyAlignment="1">
      <alignment horizontal="right" vertical="center" wrapText="1"/>
    </xf>
    <xf numFmtId="3" fontId="128" fillId="36" borderId="4" xfId="380" applyNumberFormat="1" applyFont="1" applyFill="1" applyBorder="1" applyAlignment="1">
      <alignment horizontal="right" vertical="center" wrapText="1"/>
    </xf>
    <xf numFmtId="3" fontId="108" fillId="0" borderId="4" xfId="381" applyNumberFormat="1" applyFont="1" applyBorder="1" applyAlignment="1">
      <alignment horizontal="right"/>
    </xf>
    <xf numFmtId="3" fontId="111" fillId="0" borderId="4" xfId="381" applyNumberFormat="1" applyFont="1" applyBorder="1" applyAlignment="1">
      <alignment horizontal="right"/>
    </xf>
    <xf numFmtId="3" fontId="146" fillId="0" borderId="3" xfId="0" applyNumberFormat="1" applyFont="1" applyBorder="1" applyAlignment="1">
      <alignment horizontal="right"/>
    </xf>
    <xf numFmtId="3" fontId="145" fillId="0" borderId="4" xfId="377" applyNumberFormat="1" applyFont="1" applyBorder="1" applyAlignment="1">
      <alignment horizontal="right"/>
    </xf>
    <xf numFmtId="0" fontId="108" fillId="0" borderId="0" xfId="377" applyFont="1" applyAlignment="1">
      <alignment wrapText="1"/>
    </xf>
    <xf numFmtId="0" fontId="111" fillId="0" borderId="0" xfId="377" applyFont="1" applyAlignment="1">
      <alignment vertical="top" wrapText="1"/>
    </xf>
    <xf numFmtId="0" fontId="108" fillId="0" borderId="0" xfId="377" applyFont="1" applyAlignment="1" applyProtection="1">
      <alignment wrapText="1"/>
      <protection locked="0"/>
    </xf>
    <xf numFmtId="0" fontId="108" fillId="0" borderId="0" xfId="380" applyFont="1" applyAlignment="1">
      <alignment horizontal="center" vertical="center" wrapText="1"/>
    </xf>
    <xf numFmtId="0" fontId="127" fillId="0" borderId="24" xfId="377" applyFont="1" applyBorder="1" applyAlignment="1">
      <alignment horizontal="center" wrapText="1"/>
    </xf>
    <xf numFmtId="0" fontId="127" fillId="0" borderId="0" xfId="377" applyFont="1" applyAlignment="1">
      <alignment horizontal="center" wrapText="1"/>
    </xf>
    <xf numFmtId="0" fontId="108" fillId="35" borderId="11" xfId="380" applyFont="1" applyFill="1" applyBorder="1" applyAlignment="1">
      <alignment horizontal="center" vertical="center"/>
    </xf>
    <xf numFmtId="0" fontId="108" fillId="35" borderId="9" xfId="380" applyFont="1" applyFill="1" applyBorder="1" applyAlignment="1">
      <alignment horizontal="center" vertical="center"/>
    </xf>
    <xf numFmtId="0" fontId="131" fillId="0" borderId="0" xfId="380" applyFont="1" applyAlignment="1">
      <alignment vertical="center"/>
    </xf>
    <xf numFmtId="0" fontId="108" fillId="0" borderId="0" xfId="380" applyFont="1" applyAlignment="1">
      <alignment wrapText="1"/>
    </xf>
    <xf numFmtId="0" fontId="126" fillId="37" borderId="4" xfId="380" applyFont="1" applyFill="1" applyBorder="1" applyAlignment="1">
      <alignment horizontal="center" vertical="center"/>
    </xf>
    <xf numFmtId="0" fontId="104" fillId="0" borderId="0" xfId="376" applyFont="1" applyAlignment="1"/>
    <xf numFmtId="0" fontId="128" fillId="35" borderId="5" xfId="380" applyFont="1" applyFill="1" applyBorder="1" applyAlignment="1">
      <alignment horizontal="center" vertical="center"/>
    </xf>
    <xf numFmtId="0" fontId="126" fillId="37" borderId="5" xfId="380" quotePrefix="1" applyFont="1" applyFill="1" applyBorder="1" applyAlignment="1">
      <alignment horizontal="center" vertical="center"/>
    </xf>
    <xf numFmtId="0" fontId="108" fillId="37" borderId="4" xfId="380" applyFont="1" applyFill="1" applyBorder="1" applyAlignment="1">
      <alignment horizontal="center" vertical="center"/>
    </xf>
    <xf numFmtId="0" fontId="108" fillId="37" borderId="4" xfId="380" quotePrefix="1" applyFont="1" applyFill="1" applyBorder="1" applyAlignment="1">
      <alignment horizontal="center" vertical="center"/>
    </xf>
    <xf numFmtId="0" fontId="126" fillId="37" borderId="8" xfId="380" applyFont="1" applyFill="1" applyBorder="1" applyAlignment="1">
      <alignment horizontal="center" vertical="center"/>
    </xf>
    <xf numFmtId="0" fontId="108" fillId="37" borderId="22" xfId="380" applyFont="1" applyFill="1" applyBorder="1" applyAlignment="1">
      <alignment horizontal="center" vertical="center"/>
    </xf>
    <xf numFmtId="0" fontId="108" fillId="37" borderId="4" xfId="377" quotePrefix="1" applyFont="1" applyFill="1" applyBorder="1" applyAlignment="1">
      <alignment horizontal="center" vertical="center"/>
    </xf>
    <xf numFmtId="49" fontId="108" fillId="0" borderId="4" xfId="377" applyNumberFormat="1" applyFont="1" applyBorder="1" applyAlignment="1">
      <alignment horizontal="center" vertical="center"/>
    </xf>
    <xf numFmtId="49" fontId="111" fillId="0" borderId="4" xfId="377" applyNumberFormat="1" applyFont="1" applyBorder="1" applyAlignment="1">
      <alignment horizontal="center" vertical="center"/>
    </xf>
    <xf numFmtId="0" fontId="111" fillId="35" borderId="4" xfId="381" applyFont="1" applyFill="1" applyBorder="1" applyAlignment="1">
      <alignment horizontal="center" vertical="center"/>
    </xf>
    <xf numFmtId="0" fontId="112" fillId="35" borderId="4" xfId="377" applyFont="1" applyFill="1" applyBorder="1" applyAlignment="1">
      <alignment horizontal="center" vertical="center"/>
    </xf>
    <xf numFmtId="168" fontId="111" fillId="0" borderId="4" xfId="0" applyNumberFormat="1" applyFont="1" applyBorder="1"/>
    <xf numFmtId="3" fontId="128" fillId="0" borderId="4" xfId="373" applyNumberFormat="1" applyFont="1" applyFill="1" applyBorder="1" applyAlignment="1" applyProtection="1">
      <alignment horizontal="left"/>
    </xf>
    <xf numFmtId="0" fontId="131" fillId="0" borderId="10" xfId="377" applyFont="1" applyBorder="1" applyAlignment="1">
      <alignment horizontal="left" vertical="top"/>
    </xf>
    <xf numFmtId="0" fontId="111" fillId="35" borderId="51" xfId="377" applyFont="1" applyFill="1" applyBorder="1" applyAlignment="1">
      <alignment vertical="top"/>
    </xf>
    <xf numFmtId="0" fontId="111" fillId="35" borderId="23" xfId="377" applyFont="1" applyFill="1" applyBorder="1" applyAlignment="1">
      <alignment vertical="top"/>
    </xf>
    <xf numFmtId="0" fontId="111" fillId="35" borderId="3" xfId="377" applyFont="1" applyFill="1" applyBorder="1" applyAlignment="1">
      <alignment vertical="top"/>
    </xf>
    <xf numFmtId="0" fontId="108" fillId="37" borderId="4" xfId="377" quotePrefix="1" applyFont="1" applyFill="1" applyBorder="1" applyAlignment="1">
      <alignment horizontal="center"/>
    </xf>
    <xf numFmtId="0" fontId="108" fillId="0" borderId="3" xfId="377" applyFont="1" applyBorder="1"/>
    <xf numFmtId="3" fontId="108" fillId="0" borderId="4" xfId="373" applyNumberFormat="1" applyFont="1" applyFill="1" applyBorder="1" applyAlignment="1" applyProtection="1">
      <alignment horizontal="right"/>
    </xf>
    <xf numFmtId="3" fontId="111" fillId="0" borderId="4" xfId="373" applyNumberFormat="1" applyFont="1" applyFill="1" applyBorder="1" applyAlignment="1" applyProtection="1">
      <alignment horizontal="right"/>
    </xf>
    <xf numFmtId="168" fontId="108" fillId="0" borderId="4" xfId="373" applyNumberFormat="1" applyFont="1" applyFill="1" applyBorder="1" applyProtection="1"/>
    <xf numFmtId="168" fontId="108" fillId="0" borderId="4" xfId="373" applyNumberFormat="1" applyFont="1" applyFill="1" applyBorder="1" applyAlignment="1" applyProtection="1">
      <alignment horizontal="center"/>
    </xf>
    <xf numFmtId="168" fontId="149" fillId="22" borderId="4" xfId="382" applyNumberFormat="1" applyFont="1" applyFill="1" applyBorder="1"/>
    <xf numFmtId="168" fontId="149" fillId="22" borderId="6" xfId="382" applyNumberFormat="1" applyFont="1" applyFill="1" applyBorder="1"/>
    <xf numFmtId="3" fontId="108" fillId="0" borderId="5" xfId="381" applyNumberFormat="1" applyFont="1" applyBorder="1" applyAlignment="1">
      <alignment horizontal="right"/>
    </xf>
    <xf numFmtId="3" fontId="108" fillId="0" borderId="3" xfId="381" applyNumberFormat="1" applyFont="1" applyBorder="1" applyAlignment="1">
      <alignment horizontal="right"/>
    </xf>
    <xf numFmtId="3" fontId="108" fillId="0" borderId="3" xfId="381" applyNumberFormat="1" applyFont="1" applyBorder="1" applyAlignment="1" applyProtection="1">
      <alignment horizontal="right"/>
      <protection locked="0"/>
    </xf>
    <xf numFmtId="0" fontId="111" fillId="0" borderId="3" xfId="377" applyFont="1" applyBorder="1" applyAlignment="1">
      <alignment horizontal="left"/>
    </xf>
    <xf numFmtId="0" fontId="111" fillId="0" borderId="10" xfId="377" applyFont="1" applyBorder="1" applyAlignment="1">
      <alignment horizontal="left" wrapText="1"/>
    </xf>
    <xf numFmtId="3" fontId="128" fillId="0" borderId="4" xfId="380" applyNumberFormat="1" applyFont="1" applyBorder="1" applyAlignment="1">
      <alignment horizontal="right" wrapText="1"/>
    </xf>
    <xf numFmtId="3" fontId="126" fillId="0" borderId="4" xfId="380" applyNumberFormat="1" applyFont="1" applyBorder="1" applyAlignment="1">
      <alignment horizontal="right" wrapText="1"/>
    </xf>
    <xf numFmtId="3" fontId="128" fillId="36" borderId="4" xfId="380" applyNumberFormat="1" applyFont="1" applyFill="1" applyBorder="1" applyAlignment="1">
      <alignment horizontal="right" wrapText="1"/>
    </xf>
    <xf numFmtId="3" fontId="108" fillId="0" borderId="0" xfId="380" applyNumberFormat="1" applyFont="1" applyAlignment="1">
      <alignment horizontal="right"/>
    </xf>
    <xf numFmtId="3" fontId="108" fillId="35" borderId="4" xfId="377" applyNumberFormat="1" applyFont="1" applyFill="1" applyBorder="1" applyAlignment="1">
      <alignment horizontal="right"/>
    </xf>
    <xf numFmtId="3" fontId="108" fillId="0" borderId="4" xfId="380" applyNumberFormat="1" applyFont="1" applyBorder="1" applyAlignment="1">
      <alignment horizontal="right"/>
    </xf>
    <xf numFmtId="4" fontId="113" fillId="0" borderId="8" xfId="377" applyNumberFormat="1" applyFont="1" applyBorder="1" applyAlignment="1">
      <alignment horizontal="right"/>
    </xf>
    <xf numFmtId="4" fontId="108" fillId="0" borderId="4" xfId="377" applyNumberFormat="1" applyFont="1" applyBorder="1" applyAlignment="1">
      <alignment horizontal="right"/>
    </xf>
    <xf numFmtId="3" fontId="122" fillId="0" borderId="26" xfId="374" applyNumberFormat="1" applyFont="1" applyBorder="1" applyAlignment="1">
      <alignment horizontal="right"/>
    </xf>
    <xf numFmtId="3" fontId="142" fillId="0" borderId="26" xfId="374" applyNumberFormat="1" applyFont="1" applyBorder="1" applyAlignment="1">
      <alignment horizontal="right"/>
    </xf>
    <xf numFmtId="3" fontId="143" fillId="0" borderId="26" xfId="374" applyNumberFormat="1" applyFont="1" applyBorder="1" applyAlignment="1">
      <alignment horizontal="right"/>
    </xf>
    <xf numFmtId="0" fontId="122" fillId="38" borderId="26" xfId="374" applyFont="1" applyFill="1" applyBorder="1" applyAlignment="1">
      <alignment horizontal="right"/>
    </xf>
    <xf numFmtId="49" fontId="122" fillId="0" borderId="26" xfId="0" applyNumberFormat="1" applyFont="1" applyBorder="1" applyAlignment="1">
      <alignment horizontal="right"/>
    </xf>
    <xf numFmtId="49" fontId="122" fillId="38" borderId="26" xfId="0" applyNumberFormat="1" applyFont="1" applyFill="1" applyBorder="1" applyAlignment="1">
      <alignment horizontal="right"/>
    </xf>
    <xf numFmtId="3" fontId="115" fillId="38" borderId="26" xfId="0" applyNumberFormat="1" applyFont="1" applyFill="1" applyBorder="1" applyAlignment="1">
      <alignment horizontal="right"/>
    </xf>
    <xf numFmtId="3" fontId="115" fillId="35" borderId="26" xfId="0" applyNumberFormat="1" applyFont="1" applyFill="1" applyBorder="1" applyAlignment="1">
      <alignment horizontal="right"/>
    </xf>
    <xf numFmtId="0" fontId="137" fillId="39" borderId="32" xfId="0" applyFont="1" applyFill="1" applyBorder="1" applyAlignment="1">
      <alignment horizontal="center" vertical="center"/>
    </xf>
    <xf numFmtId="0" fontId="111" fillId="40" borderId="4" xfId="168" applyFont="1" applyFill="1" applyBorder="1" applyAlignment="1">
      <alignment horizontal="center" vertical="center" wrapText="1"/>
    </xf>
    <xf numFmtId="3" fontId="111" fillId="0" borderId="4" xfId="0" applyNumberFormat="1" applyFont="1" applyBorder="1" applyAlignment="1">
      <alignment horizontal="right" vertical="center"/>
    </xf>
    <xf numFmtId="3" fontId="111" fillId="0" borderId="8" xfId="168" applyNumberFormat="1" applyFont="1" applyBorder="1" applyAlignment="1">
      <alignment vertical="center" wrapText="1"/>
    </xf>
    <xf numFmtId="3" fontId="108" fillId="0" borderId="4" xfId="168" applyNumberFormat="1" applyFont="1" applyBorder="1" applyAlignment="1">
      <alignment vertical="center" wrapText="1"/>
    </xf>
    <xf numFmtId="3" fontId="131" fillId="0" borderId="4" xfId="168" applyNumberFormat="1" applyFont="1" applyBorder="1" applyAlignment="1">
      <alignment vertical="center" wrapText="1"/>
    </xf>
    <xf numFmtId="49" fontId="108" fillId="0" borderId="4" xfId="0" applyNumberFormat="1" applyFont="1" applyBorder="1" applyAlignment="1">
      <alignment horizontal="right"/>
    </xf>
    <xf numFmtId="49" fontId="108" fillId="0" borderId="4" xfId="0" applyNumberFormat="1" applyFont="1" applyBorder="1" applyAlignment="1">
      <alignment horizontal="left"/>
    </xf>
    <xf numFmtId="3" fontId="108" fillId="0" borderId="4" xfId="0" applyNumberFormat="1" applyFont="1" applyBorder="1" applyAlignment="1">
      <alignment horizontal="right" vertical="top"/>
    </xf>
    <xf numFmtId="3" fontId="108" fillId="0" borderId="4" xfId="0" applyNumberFormat="1" applyFont="1" applyBorder="1" applyAlignment="1">
      <alignment horizontal="center" vertical="top"/>
    </xf>
    <xf numFmtId="3" fontId="108" fillId="0" borderId="4" xfId="0" applyNumberFormat="1" applyFont="1" applyBorder="1" applyAlignment="1">
      <alignment horizontal="left" vertical="top"/>
    </xf>
    <xf numFmtId="3" fontId="108" fillId="0" borderId="4" xfId="0" applyNumberFormat="1" applyFont="1" applyBorder="1" applyAlignment="1">
      <alignment horizontal="center"/>
    </xf>
    <xf numFmtId="49" fontId="108" fillId="0" borderId="4" xfId="0" applyNumberFormat="1" applyFont="1" applyBorder="1" applyAlignment="1">
      <alignment horizontal="center"/>
    </xf>
    <xf numFmtId="0" fontId="151" fillId="39" borderId="32" xfId="0" applyFont="1" applyFill="1" applyBorder="1" applyAlignment="1">
      <alignment horizontal="center" vertical="center"/>
    </xf>
    <xf numFmtId="0" fontId="151" fillId="39" borderId="32" xfId="0" applyFont="1" applyFill="1" applyBorder="1" applyAlignment="1">
      <alignment horizontal="center" vertical="center" wrapText="1"/>
    </xf>
    <xf numFmtId="0" fontId="152" fillId="0" borderId="0" xfId="168" applyFont="1"/>
    <xf numFmtId="0" fontId="147" fillId="40" borderId="4" xfId="168" applyFont="1" applyFill="1" applyBorder="1" applyAlignment="1">
      <alignment horizontal="center" vertical="center" wrapText="1"/>
    </xf>
    <xf numFmtId="0" fontId="142" fillId="39" borderId="32" xfId="374" applyFont="1" applyFill="1" applyBorder="1" applyAlignment="1">
      <alignment horizontal="center" vertical="center" wrapText="1"/>
    </xf>
    <xf numFmtId="0" fontId="137" fillId="40" borderId="32" xfId="374" applyFont="1" applyFill="1" applyBorder="1" applyAlignment="1">
      <alignment horizontal="center" vertical="center" wrapText="1"/>
    </xf>
    <xf numFmtId="0" fontId="150" fillId="0" borderId="0" xfId="374" applyFont="1"/>
    <xf numFmtId="0" fontId="153" fillId="40" borderId="32" xfId="0" applyFont="1" applyFill="1" applyBorder="1" applyAlignment="1">
      <alignment horizontal="center" vertical="center" wrapText="1"/>
    </xf>
    <xf numFmtId="0" fontId="151" fillId="40" borderId="32" xfId="0" applyFont="1" applyFill="1" applyBorder="1" applyAlignment="1">
      <alignment horizontal="center" vertical="center" wrapText="1"/>
    </xf>
    <xf numFmtId="0" fontId="137" fillId="39" borderId="32" xfId="0" applyFont="1" applyFill="1" applyBorder="1" applyAlignment="1">
      <alignment horizontal="center" vertical="center" wrapText="1"/>
    </xf>
    <xf numFmtId="0" fontId="153" fillId="39" borderId="0" xfId="0" applyFont="1" applyFill="1" applyAlignment="1">
      <alignment horizontal="center" vertical="center"/>
    </xf>
    <xf numFmtId="0" fontId="153" fillId="39" borderId="33" xfId="0" applyFont="1" applyFill="1" applyBorder="1" applyAlignment="1">
      <alignment horizontal="center" vertical="center" wrapText="1"/>
    </xf>
    <xf numFmtId="0" fontId="153" fillId="40" borderId="4" xfId="0" applyFont="1" applyFill="1" applyBorder="1" applyAlignment="1">
      <alignment horizontal="center" vertical="center" wrapText="1"/>
    </xf>
    <xf numFmtId="0" fontId="153" fillId="39" borderId="32" xfId="0" applyFont="1" applyFill="1" applyBorder="1" applyAlignment="1">
      <alignment horizontal="center" vertical="center" wrapText="1"/>
    </xf>
    <xf numFmtId="0" fontId="153" fillId="40" borderId="0" xfId="0" applyFont="1" applyFill="1" applyAlignment="1">
      <alignment horizontal="center" vertical="center"/>
    </xf>
    <xf numFmtId="0" fontId="153" fillId="40" borderId="33" xfId="0" applyFont="1" applyFill="1" applyBorder="1" applyAlignment="1">
      <alignment horizontal="center" vertical="center" wrapText="1"/>
    </xf>
    <xf numFmtId="0" fontId="151" fillId="39" borderId="8" xfId="0" applyFont="1" applyFill="1" applyBorder="1" applyAlignment="1">
      <alignment horizontal="center" vertical="center"/>
    </xf>
    <xf numFmtId="0" fontId="151" fillId="39" borderId="0" xfId="0" applyFont="1" applyFill="1" applyAlignment="1">
      <alignment horizontal="center" vertical="center"/>
    </xf>
    <xf numFmtId="0" fontId="108" fillId="40" borderId="8" xfId="168" applyFont="1" applyFill="1" applyBorder="1" applyAlignment="1">
      <alignment vertical="center" wrapText="1"/>
    </xf>
    <xf numFmtId="0" fontId="111" fillId="40" borderId="4" xfId="168" applyFont="1" applyFill="1" applyBorder="1" applyAlignment="1">
      <alignment vertical="center" wrapText="1"/>
    </xf>
    <xf numFmtId="0" fontId="108" fillId="37" borderId="27" xfId="386" applyFont="1" applyFill="1" applyBorder="1" applyAlignment="1">
      <alignment horizontal="center" vertical="center" wrapText="1"/>
    </xf>
    <xf numFmtId="0" fontId="138" fillId="0" borderId="4" xfId="384" applyFont="1" applyBorder="1" applyAlignment="1">
      <alignment wrapText="1"/>
    </xf>
    <xf numFmtId="0" fontId="127" fillId="0" borderId="0" xfId="384" applyFont="1"/>
    <xf numFmtId="0" fontId="138" fillId="0" borderId="4" xfId="0" applyFont="1" applyBorder="1" applyAlignment="1">
      <alignment vertical="center"/>
    </xf>
    <xf numFmtId="0" fontId="127" fillId="0" borderId="4" xfId="385" applyFont="1" applyBorder="1" applyAlignment="1">
      <alignment wrapText="1"/>
    </xf>
    <xf numFmtId="0" fontId="127" fillId="0" borderId="4" xfId="384" applyFont="1" applyBorder="1"/>
    <xf numFmtId="0" fontId="134" fillId="0" borderId="4" xfId="384" applyFont="1" applyBorder="1" applyAlignment="1">
      <alignment horizontal="center" vertical="center" wrapText="1"/>
    </xf>
    <xf numFmtId="0" fontId="127" fillId="0" borderId="0" xfId="384" applyFont="1" applyAlignment="1">
      <alignment vertical="center"/>
    </xf>
    <xf numFmtId="0" fontId="104" fillId="0" borderId="4" xfId="376" applyFont="1" applyFill="1" applyBorder="1" applyAlignment="1">
      <alignment horizontal="left" vertical="center"/>
    </xf>
    <xf numFmtId="3" fontId="111" fillId="0" borderId="3" xfId="381" applyNumberFormat="1" applyFont="1" applyBorder="1" applyAlignment="1" applyProtection="1">
      <alignment horizontal="right"/>
      <protection locked="0"/>
    </xf>
    <xf numFmtId="0" fontId="108" fillId="0" borderId="4" xfId="385" applyFont="1" applyBorder="1" applyAlignment="1">
      <alignment wrapText="1"/>
    </xf>
    <xf numFmtId="0" fontId="108" fillId="0" borderId="4" xfId="384" applyFont="1" applyBorder="1"/>
    <xf numFmtId="0" fontId="154" fillId="0" borderId="0" xfId="380" applyFont="1"/>
    <xf numFmtId="0" fontId="137" fillId="0" borderId="0" xfId="0" applyFont="1" applyAlignment="1">
      <alignment horizontal="center"/>
    </xf>
    <xf numFmtId="0" fontId="104" fillId="0" borderId="4" xfId="376" applyFont="1" applyBorder="1" applyAlignment="1">
      <alignment horizontal="left" vertical="center" wrapText="1"/>
    </xf>
    <xf numFmtId="0" fontId="138" fillId="0" borderId="4" xfId="0" applyFont="1" applyBorder="1" applyAlignment="1">
      <alignment horizontal="left" vertical="center" wrapText="1"/>
    </xf>
    <xf numFmtId="0" fontId="138" fillId="0" borderId="4" xfId="0" applyFont="1" applyBorder="1"/>
    <xf numFmtId="0" fontId="138" fillId="0" borderId="0" xfId="0" applyFont="1"/>
    <xf numFmtId="0" fontId="138" fillId="0" borderId="0" xfId="0" applyFont="1" applyAlignment="1">
      <alignment horizontal="center"/>
    </xf>
    <xf numFmtId="0" fontId="138" fillId="0" borderId="4" xfId="0" applyFont="1" applyBorder="1" applyAlignment="1">
      <alignment horizontal="center"/>
    </xf>
    <xf numFmtId="0" fontId="131" fillId="0" borderId="10" xfId="377" applyFont="1" applyBorder="1"/>
    <xf numFmtId="0" fontId="108" fillId="0" borderId="23" xfId="377" applyFont="1" applyBorder="1" applyAlignment="1">
      <alignment horizontal="left"/>
    </xf>
    <xf numFmtId="0" fontId="131" fillId="0" borderId="10" xfId="377" applyFont="1" applyBorder="1" applyAlignment="1">
      <alignment horizontal="left"/>
    </xf>
    <xf numFmtId="0" fontId="108" fillId="0" borderId="10" xfId="377" applyFont="1" applyBorder="1" applyAlignment="1">
      <alignment horizontal="left" vertical="top"/>
    </xf>
    <xf numFmtId="0" fontId="0" fillId="0" borderId="23" xfId="0" applyBorder="1" applyAlignment="1">
      <alignment horizontal="left" vertical="top"/>
    </xf>
    <xf numFmtId="0" fontId="0" fillId="0" borderId="3" xfId="0" applyBorder="1" applyAlignment="1">
      <alignment horizontal="left" vertical="top"/>
    </xf>
    <xf numFmtId="0" fontId="138" fillId="0" borderId="10" xfId="377" applyFont="1" applyBorder="1" applyAlignment="1">
      <alignment horizontal="left" vertical="center" wrapText="1"/>
    </xf>
    <xf numFmtId="0" fontId="115" fillId="0" borderId="28" xfId="0" applyFont="1" applyBorder="1" applyAlignment="1">
      <alignment horizontal="left"/>
    </xf>
    <xf numFmtId="0" fontId="108" fillId="0" borderId="4" xfId="0" applyFont="1" applyBorder="1" applyAlignment="1">
      <alignment horizontal="left" vertical="center"/>
    </xf>
    <xf numFmtId="0" fontId="108" fillId="0" borderId="8" xfId="168" applyFont="1" applyBorder="1" applyAlignment="1">
      <alignment vertical="center" wrapText="1"/>
    </xf>
    <xf numFmtId="3" fontId="138" fillId="0" borderId="4" xfId="377" applyNumberFormat="1" applyFont="1" applyBorder="1" applyAlignment="1">
      <alignment horizontal="right" wrapText="1"/>
    </xf>
    <xf numFmtId="0" fontId="111" fillId="0" borderId="10" xfId="377" applyFont="1" applyBorder="1" applyAlignment="1">
      <alignment vertical="center"/>
    </xf>
    <xf numFmtId="3" fontId="111" fillId="0" borderId="4" xfId="0" applyNumberFormat="1" applyFont="1" applyBorder="1" applyAlignment="1">
      <alignment horizontal="right"/>
    </xf>
    <xf numFmtId="3" fontId="111" fillId="0" borderId="6" xfId="0" applyNumberFormat="1" applyFont="1" applyBorder="1" applyAlignment="1">
      <alignment horizontal="right"/>
    </xf>
    <xf numFmtId="0" fontId="126" fillId="0" borderId="8" xfId="373" applyFont="1" applyFill="1" applyBorder="1" applyAlignment="1" applyProtection="1">
      <alignment horizontal="left"/>
    </xf>
    <xf numFmtId="3" fontId="126" fillId="0" borderId="8" xfId="380" applyNumberFormat="1" applyFont="1" applyBorder="1" applyAlignment="1">
      <alignment horizontal="right"/>
    </xf>
    <xf numFmtId="3" fontId="126" fillId="0" borderId="4" xfId="380" applyNumberFormat="1" applyFont="1" applyBorder="1" applyAlignment="1">
      <alignment horizontal="right"/>
    </xf>
    <xf numFmtId="3" fontId="108" fillId="0" borderId="21" xfId="380" applyNumberFormat="1" applyFont="1" applyBorder="1" applyAlignment="1">
      <alignment horizontal="right"/>
    </xf>
    <xf numFmtId="3" fontId="126" fillId="36" borderId="4" xfId="380" applyNumberFormat="1" applyFont="1" applyFill="1" applyBorder="1" applyAlignment="1">
      <alignment horizontal="right"/>
    </xf>
    <xf numFmtId="3" fontId="108" fillId="0" borderId="22" xfId="380" applyNumberFormat="1" applyFont="1" applyBorder="1" applyAlignment="1">
      <alignment horizontal="right"/>
    </xf>
    <xf numFmtId="0" fontId="108" fillId="0" borderId="4" xfId="377" applyFont="1" applyBorder="1" applyAlignment="1">
      <alignment horizontal="center"/>
    </xf>
    <xf numFmtId="0" fontId="111" fillId="0" borderId="0" xfId="0" applyFont="1" applyAlignment="1">
      <alignment horizontal="center" vertical="center"/>
    </xf>
    <xf numFmtId="0" fontId="138" fillId="0" borderId="10" xfId="0" applyFont="1" applyBorder="1" applyAlignment="1">
      <alignment horizontal="left"/>
    </xf>
    <xf numFmtId="0" fontId="138" fillId="0" borderId="23" xfId="0" applyFont="1" applyBorder="1" applyAlignment="1">
      <alignment horizontal="left"/>
    </xf>
    <xf numFmtId="0" fontId="138" fillId="0" borderId="3" xfId="0" applyFont="1" applyBorder="1" applyAlignment="1">
      <alignment horizontal="left"/>
    </xf>
    <xf numFmtId="0" fontId="138" fillId="0" borderId="10" xfId="0" applyFont="1" applyBorder="1" applyAlignment="1">
      <alignment horizontal="center"/>
    </xf>
    <xf numFmtId="0" fontId="138" fillId="0" borderId="23" xfId="0" applyFont="1" applyBorder="1" applyAlignment="1">
      <alignment horizontal="center"/>
    </xf>
    <xf numFmtId="0" fontId="138" fillId="0" borderId="3" xfId="0" applyFont="1" applyBorder="1" applyAlignment="1">
      <alignment horizontal="center"/>
    </xf>
    <xf numFmtId="0" fontId="138" fillId="0" borderId="1" xfId="0" applyFont="1" applyBorder="1"/>
    <xf numFmtId="0" fontId="137" fillId="0" borderId="10" xfId="0" applyFont="1" applyBorder="1" applyAlignment="1">
      <alignment horizontal="center"/>
    </xf>
    <xf numFmtId="0" fontId="137" fillId="0" borderId="23" xfId="0" applyFont="1" applyBorder="1" applyAlignment="1">
      <alignment horizontal="center"/>
    </xf>
    <xf numFmtId="0" fontId="137" fillId="0" borderId="3" xfId="0" applyFont="1" applyBorder="1" applyAlignment="1">
      <alignment horizontal="center"/>
    </xf>
    <xf numFmtId="0" fontId="138" fillId="0" borderId="2" xfId="0" applyFont="1" applyBorder="1" applyAlignment="1">
      <alignment horizontal="center"/>
    </xf>
    <xf numFmtId="0" fontId="138" fillId="0" borderId="23" xfId="0" applyFont="1" applyBorder="1"/>
    <xf numFmtId="0" fontId="138" fillId="0" borderId="2" xfId="0" applyFont="1" applyBorder="1"/>
    <xf numFmtId="0" fontId="138" fillId="0" borderId="10" xfId="0" applyFont="1" applyBorder="1" applyAlignment="1">
      <alignment horizontal="center" wrapText="1"/>
    </xf>
    <xf numFmtId="0" fontId="138" fillId="0" borderId="23" xfId="0" applyFont="1" applyBorder="1" applyAlignment="1">
      <alignment horizontal="center" wrapText="1"/>
    </xf>
    <xf numFmtId="0" fontId="138" fillId="0" borderId="3" xfId="0" applyFont="1" applyBorder="1" applyAlignment="1">
      <alignment horizontal="center" wrapText="1"/>
    </xf>
    <xf numFmtId="0" fontId="126" fillId="0" borderId="10" xfId="380" applyFont="1" applyBorder="1" applyAlignment="1">
      <alignment horizontal="left" vertical="center" wrapText="1"/>
    </xf>
    <xf numFmtId="0" fontId="126" fillId="0" borderId="23" xfId="380" applyFont="1" applyBorder="1" applyAlignment="1">
      <alignment horizontal="left" vertical="center" wrapText="1"/>
    </xf>
    <xf numFmtId="0" fontId="126" fillId="0" borderId="3" xfId="380" applyFont="1" applyBorder="1" applyAlignment="1">
      <alignment horizontal="left" vertical="center" wrapText="1"/>
    </xf>
    <xf numFmtId="0" fontId="126" fillId="36" borderId="10" xfId="380" applyFont="1" applyFill="1" applyBorder="1" applyAlignment="1">
      <alignment horizontal="left" vertical="center" wrapText="1"/>
    </xf>
    <xf numFmtId="0" fontId="126" fillId="36" borderId="23" xfId="380" applyFont="1" applyFill="1" applyBorder="1" applyAlignment="1">
      <alignment horizontal="left" vertical="center" wrapText="1"/>
    </xf>
    <xf numFmtId="0" fontId="126" fillId="36" borderId="3" xfId="380" applyFont="1" applyFill="1" applyBorder="1" applyAlignment="1">
      <alignment horizontal="left" vertical="center" wrapText="1"/>
    </xf>
    <xf numFmtId="0" fontId="111" fillId="0" borderId="4" xfId="377" applyFont="1" applyBorder="1" applyAlignment="1">
      <alignment horizontal="left"/>
    </xf>
    <xf numFmtId="0" fontId="128" fillId="35" borderId="11" xfId="380" applyFont="1" applyFill="1" applyBorder="1" applyAlignment="1">
      <alignment horizontal="center" vertical="center" wrapText="1"/>
    </xf>
    <xf numFmtId="0" fontId="128" fillId="35" borderId="2" xfId="380" applyFont="1" applyFill="1" applyBorder="1" applyAlignment="1">
      <alignment horizontal="center" vertical="center" wrapText="1"/>
    </xf>
    <xf numFmtId="0" fontId="128" fillId="35" borderId="5" xfId="380" applyFont="1" applyFill="1" applyBorder="1" applyAlignment="1">
      <alignment horizontal="center" vertical="center" wrapText="1"/>
    </xf>
    <xf numFmtId="0" fontId="128" fillId="35" borderId="9" xfId="380" applyFont="1" applyFill="1" applyBorder="1" applyAlignment="1">
      <alignment horizontal="center" vertical="center" wrapText="1"/>
    </xf>
    <xf numFmtId="0" fontId="128" fillId="35" borderId="1" xfId="380" applyFont="1" applyFill="1" applyBorder="1" applyAlignment="1">
      <alignment horizontal="center" vertical="center" wrapText="1"/>
    </xf>
    <xf numFmtId="0" fontId="128" fillId="35" borderId="7" xfId="380" applyFont="1" applyFill="1" applyBorder="1" applyAlignment="1">
      <alignment horizontal="center" vertical="center" wrapText="1"/>
    </xf>
    <xf numFmtId="0" fontId="108" fillId="0" borderId="10" xfId="380" applyFont="1" applyBorder="1" applyAlignment="1">
      <alignment horizontal="left" vertical="center" wrapText="1"/>
    </xf>
    <xf numFmtId="0" fontId="108" fillId="0" borderId="23" xfId="380" applyFont="1" applyBorder="1" applyAlignment="1">
      <alignment horizontal="left" vertical="center" wrapText="1"/>
    </xf>
    <xf numFmtId="0" fontId="108" fillId="0" borderId="3" xfId="380" applyFont="1" applyBorder="1" applyAlignment="1">
      <alignment horizontal="left" vertical="center" wrapText="1"/>
    </xf>
    <xf numFmtId="0" fontId="128" fillId="35" borderId="10" xfId="380" applyFont="1" applyFill="1" applyBorder="1" applyAlignment="1">
      <alignment horizontal="left" vertical="center" wrapText="1"/>
    </xf>
    <xf numFmtId="0" fontId="128" fillId="35" borderId="23" xfId="380" applyFont="1" applyFill="1" applyBorder="1" applyAlignment="1">
      <alignment horizontal="left" vertical="center" wrapText="1"/>
    </xf>
    <xf numFmtId="0" fontId="128" fillId="35" borderId="3" xfId="380" applyFont="1" applyFill="1" applyBorder="1" applyAlignment="1">
      <alignment horizontal="left" vertical="center" wrapText="1"/>
    </xf>
    <xf numFmtId="0" fontId="108" fillId="0" borderId="10" xfId="377" applyFont="1" applyBorder="1" applyAlignment="1">
      <alignment horizontal="left"/>
    </xf>
    <xf numFmtId="0" fontId="108" fillId="0" borderId="23" xfId="377" applyFont="1" applyBorder="1" applyAlignment="1">
      <alignment horizontal="left"/>
    </xf>
    <xf numFmtId="0" fontId="108" fillId="0" borderId="3" xfId="377" applyFont="1" applyBorder="1" applyAlignment="1">
      <alignment horizontal="left"/>
    </xf>
    <xf numFmtId="0" fontId="111" fillId="0" borderId="10" xfId="377" applyFont="1" applyBorder="1" applyAlignment="1">
      <alignment horizontal="left"/>
    </xf>
    <xf numFmtId="0" fontId="111" fillId="0" borderId="23" xfId="377" applyFont="1" applyBorder="1" applyAlignment="1">
      <alignment horizontal="left"/>
    </xf>
    <xf numFmtId="0" fontId="111" fillId="0" borderId="3" xfId="377" applyFont="1" applyBorder="1" applyAlignment="1">
      <alignment horizontal="left"/>
    </xf>
    <xf numFmtId="0" fontId="111" fillId="35" borderId="11" xfId="377" applyFont="1" applyFill="1" applyBorder="1" applyAlignment="1">
      <alignment horizontal="center" vertical="center" wrapText="1"/>
    </xf>
    <xf numFmtId="0" fontId="111" fillId="35" borderId="2" xfId="377" applyFont="1" applyFill="1" applyBorder="1" applyAlignment="1">
      <alignment horizontal="center" vertical="center" wrapText="1"/>
    </xf>
    <xf numFmtId="0" fontId="111" fillId="35" borderId="9" xfId="377" applyFont="1" applyFill="1" applyBorder="1" applyAlignment="1">
      <alignment horizontal="center" vertical="center" wrapText="1"/>
    </xf>
    <xf numFmtId="0" fontId="111" fillId="35" borderId="1" xfId="377" applyFont="1" applyFill="1" applyBorder="1" applyAlignment="1">
      <alignment horizontal="center" vertical="center" wrapText="1"/>
    </xf>
    <xf numFmtId="0" fontId="127" fillId="0" borderId="24" xfId="377" applyFont="1" applyBorder="1" applyAlignment="1">
      <alignment horizontal="center"/>
    </xf>
    <xf numFmtId="0" fontId="127" fillId="0" borderId="2" xfId="377" applyFont="1" applyBorder="1" applyAlignment="1">
      <alignment horizontal="center"/>
    </xf>
    <xf numFmtId="0" fontId="108" fillId="37" borderId="4" xfId="377" applyFont="1" applyFill="1" applyBorder="1" applyAlignment="1">
      <alignment horizontal="center"/>
    </xf>
    <xf numFmtId="0" fontId="108" fillId="37" borderId="10" xfId="377" applyFont="1" applyFill="1" applyBorder="1" applyAlignment="1">
      <alignment horizontal="center"/>
    </xf>
    <xf numFmtId="0" fontId="108" fillId="37" borderId="23" xfId="377" applyFont="1" applyFill="1" applyBorder="1" applyAlignment="1">
      <alignment horizontal="center"/>
    </xf>
    <xf numFmtId="0" fontId="108" fillId="37" borderId="3" xfId="377" applyFont="1" applyFill="1" applyBorder="1" applyAlignment="1">
      <alignment horizontal="center"/>
    </xf>
    <xf numFmtId="0" fontId="108" fillId="0" borderId="10" xfId="377" applyFont="1" applyBorder="1"/>
    <xf numFmtId="0" fontId="108" fillId="0" borderId="3" xfId="377" applyFont="1" applyBorder="1"/>
    <xf numFmtId="0" fontId="111" fillId="35" borderId="5" xfId="377" applyFont="1" applyFill="1" applyBorder="1" applyAlignment="1">
      <alignment horizontal="center" vertical="center" wrapText="1"/>
    </xf>
    <xf numFmtId="0" fontId="111" fillId="35" borderId="7" xfId="377" applyFont="1" applyFill="1" applyBorder="1" applyAlignment="1">
      <alignment horizontal="center" vertical="center" wrapText="1"/>
    </xf>
    <xf numFmtId="0" fontId="111" fillId="0" borderId="10" xfId="377" applyFont="1" applyBorder="1" applyAlignment="1">
      <alignment horizontal="center"/>
    </xf>
    <xf numFmtId="0" fontId="111" fillId="0" borderId="3" xfId="377" applyFont="1" applyBorder="1" applyAlignment="1">
      <alignment horizontal="center"/>
    </xf>
    <xf numFmtId="0" fontId="111" fillId="35" borderId="10" xfId="377" applyFont="1" applyFill="1" applyBorder="1" applyAlignment="1">
      <alignment horizontal="left"/>
    </xf>
    <xf numFmtId="0" fontId="111" fillId="35" borderId="23" xfId="377" applyFont="1" applyFill="1" applyBorder="1" applyAlignment="1">
      <alignment horizontal="left"/>
    </xf>
    <xf numFmtId="0" fontId="111" fillId="35" borderId="3" xfId="377" applyFont="1" applyFill="1" applyBorder="1" applyAlignment="1">
      <alignment horizontal="left"/>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08" fillId="0" borderId="10" xfId="377" applyFont="1" applyBorder="1" applyAlignment="1">
      <alignment horizontal="left" wrapText="1"/>
    </xf>
    <xf numFmtId="0" fontId="108" fillId="0" borderId="23" xfId="377" applyFont="1" applyBorder="1" applyAlignment="1">
      <alignment horizontal="left" wrapText="1"/>
    </xf>
    <xf numFmtId="0" fontId="108" fillId="0" borderId="3" xfId="377" applyFont="1" applyBorder="1" applyAlignment="1">
      <alignment horizontal="left" wrapText="1"/>
    </xf>
    <xf numFmtId="0" fontId="108" fillId="0" borderId="24" xfId="377" applyFont="1" applyBorder="1" applyAlignment="1">
      <alignment horizontal="center"/>
    </xf>
    <xf numFmtId="0" fontId="108" fillId="0" borderId="2" xfId="377" applyFont="1" applyBorder="1" applyAlignment="1">
      <alignment horizontal="center"/>
    </xf>
    <xf numFmtId="0" fontId="108" fillId="0" borderId="2" xfId="377" applyFont="1" applyBorder="1" applyAlignment="1">
      <alignment horizontal="center" vertical="top"/>
    </xf>
    <xf numFmtId="0" fontId="108" fillId="0" borderId="1" xfId="377" applyFont="1" applyBorder="1" applyAlignment="1">
      <alignment horizontal="center" vertical="top"/>
    </xf>
    <xf numFmtId="0" fontId="108" fillId="0" borderId="42" xfId="377" applyFont="1" applyBorder="1" applyAlignment="1">
      <alignment horizontal="center"/>
    </xf>
    <xf numFmtId="0" fontId="108" fillId="0" borderId="0" xfId="377" applyFont="1" applyAlignment="1">
      <alignment horizontal="center"/>
    </xf>
    <xf numFmtId="0" fontId="108" fillId="0" borderId="0" xfId="377" applyFont="1" applyAlignment="1">
      <alignment horizontal="center" vertical="top"/>
    </xf>
    <xf numFmtId="0" fontId="0" fillId="0" borderId="9" xfId="0" applyBorder="1" applyAlignment="1">
      <alignment horizontal="center" vertical="center" wrapText="1"/>
    </xf>
    <xf numFmtId="0" fontId="111" fillId="35" borderId="39" xfId="377" applyFont="1" applyFill="1" applyBorder="1" applyAlignment="1">
      <alignment horizontal="center" vertical="center" wrapText="1"/>
    </xf>
    <xf numFmtId="0" fontId="111" fillId="35" borderId="41" xfId="377" applyFont="1" applyFill="1" applyBorder="1" applyAlignment="1">
      <alignment horizontal="center" vertical="center" wrapText="1"/>
    </xf>
    <xf numFmtId="0" fontId="111" fillId="35" borderId="4" xfId="377" applyFont="1" applyFill="1" applyBorder="1" applyAlignment="1">
      <alignment wrapText="1"/>
    </xf>
    <xf numFmtId="0" fontId="111" fillId="35" borderId="10" xfId="377" applyFont="1" applyFill="1" applyBorder="1" applyAlignment="1">
      <alignment horizontal="left" wrapText="1"/>
    </xf>
    <xf numFmtId="0" fontId="111" fillId="35" borderId="23" xfId="377" applyFont="1" applyFill="1" applyBorder="1" applyAlignment="1">
      <alignment horizontal="left" wrapText="1"/>
    </xf>
    <xf numFmtId="0" fontId="111" fillId="35" borderId="3" xfId="377" applyFont="1" applyFill="1" applyBorder="1" applyAlignment="1">
      <alignment horizontal="left" wrapText="1"/>
    </xf>
    <xf numFmtId="0" fontId="108" fillId="0" borderId="4" xfId="377" applyFont="1" applyBorder="1" applyAlignment="1">
      <alignment horizontal="left"/>
    </xf>
    <xf numFmtId="0" fontId="108" fillId="0" borderId="10" xfId="377" applyFont="1" applyBorder="1" applyAlignment="1">
      <alignment horizontal="left" vertical="center"/>
    </xf>
    <xf numFmtId="0" fontId="108" fillId="0" borderId="3" xfId="377" applyFont="1" applyBorder="1" applyAlignment="1">
      <alignment horizontal="left" vertical="center"/>
    </xf>
    <xf numFmtId="0" fontId="147" fillId="35" borderId="11" xfId="377" applyFont="1" applyFill="1" applyBorder="1" applyAlignment="1">
      <alignment horizontal="center" vertical="center" wrapText="1"/>
    </xf>
    <xf numFmtId="0" fontId="147" fillId="35" borderId="2" xfId="377" applyFont="1" applyFill="1" applyBorder="1" applyAlignment="1">
      <alignment horizontal="center" vertical="center" wrapText="1"/>
    </xf>
    <xf numFmtId="0" fontId="144" fillId="0" borderId="5" xfId="0" applyFont="1" applyBorder="1" applyAlignment="1">
      <alignment horizontal="center" vertical="center" wrapText="1"/>
    </xf>
    <xf numFmtId="0" fontId="147" fillId="35" borderId="9" xfId="377" applyFont="1" applyFill="1" applyBorder="1" applyAlignment="1">
      <alignment horizontal="center" vertical="center" wrapText="1"/>
    </xf>
    <xf numFmtId="0" fontId="147" fillId="35" borderId="1" xfId="377" applyFont="1" applyFill="1" applyBorder="1" applyAlignment="1">
      <alignment horizontal="center" vertical="center" wrapText="1"/>
    </xf>
    <xf numFmtId="0" fontId="144" fillId="0" borderId="7" xfId="0" applyFont="1" applyBorder="1" applyAlignment="1">
      <alignment horizontal="center" vertical="center" wrapText="1"/>
    </xf>
    <xf numFmtId="0" fontId="111" fillId="35" borderId="11" xfId="377" applyFont="1" applyFill="1" applyBorder="1" applyAlignment="1">
      <alignment horizontal="center" vertical="center"/>
    </xf>
    <xf numFmtId="0" fontId="111" fillId="35" borderId="2" xfId="377" applyFont="1" applyFill="1" applyBorder="1" applyAlignment="1">
      <alignment horizontal="center" vertical="center"/>
    </xf>
    <xf numFmtId="0" fontId="111" fillId="35" borderId="5" xfId="377" applyFont="1" applyFill="1" applyBorder="1" applyAlignment="1">
      <alignment horizontal="center" vertical="center"/>
    </xf>
    <xf numFmtId="0" fontId="111" fillId="35" borderId="9" xfId="377" applyFont="1" applyFill="1" applyBorder="1" applyAlignment="1">
      <alignment horizontal="center" vertical="center"/>
    </xf>
    <xf numFmtId="0" fontId="111" fillId="35" borderId="1" xfId="377" applyFont="1" applyFill="1" applyBorder="1" applyAlignment="1">
      <alignment horizontal="center" vertical="center"/>
    </xf>
    <xf numFmtId="0" fontId="111" fillId="35" borderId="7" xfId="377" applyFont="1" applyFill="1" applyBorder="1" applyAlignment="1">
      <alignment horizontal="center" vertical="center"/>
    </xf>
    <xf numFmtId="0" fontId="108" fillId="0" borderId="2" xfId="0" applyFont="1" applyBorder="1" applyAlignment="1">
      <alignment horizontal="center" vertical="center" wrapText="1"/>
    </xf>
    <xf numFmtId="0" fontId="108" fillId="0" borderId="5" xfId="0" applyFont="1" applyBorder="1" applyAlignment="1">
      <alignment horizontal="center" vertical="center" wrapText="1"/>
    </xf>
    <xf numFmtId="0" fontId="108" fillId="0" borderId="1" xfId="0" applyFont="1" applyBorder="1" applyAlignment="1">
      <alignment horizontal="center" vertical="center" wrapText="1"/>
    </xf>
    <xf numFmtId="0" fontId="108" fillId="0" borderId="7" xfId="0" applyFont="1" applyBorder="1" applyAlignment="1">
      <alignment horizontal="center" vertical="center" wrapText="1"/>
    </xf>
    <xf numFmtId="0" fontId="108" fillId="0" borderId="10" xfId="381" applyFont="1" applyBorder="1" applyAlignment="1">
      <alignment horizontal="left"/>
    </xf>
    <xf numFmtId="0" fontId="108" fillId="0" borderId="23" xfId="381" applyFont="1" applyBorder="1" applyAlignment="1">
      <alignment horizontal="left"/>
    </xf>
    <xf numFmtId="0" fontId="108" fillId="0" borderId="3" xfId="381" applyFont="1" applyBorder="1" applyAlignment="1">
      <alignment horizontal="left"/>
    </xf>
    <xf numFmtId="0" fontId="108" fillId="0" borderId="10" xfId="381" applyFont="1" applyBorder="1"/>
    <xf numFmtId="0" fontId="108" fillId="0" borderId="23" xfId="381" applyFont="1" applyBorder="1"/>
    <xf numFmtId="0" fontId="108" fillId="0" borderId="3" xfId="381" applyFont="1" applyBorder="1"/>
    <xf numFmtId="0" fontId="111" fillId="35" borderId="23" xfId="381" applyFont="1" applyFill="1" applyBorder="1" applyAlignment="1">
      <alignment horizontal="left"/>
    </xf>
    <xf numFmtId="0" fontId="111" fillId="35" borderId="3" xfId="381" applyFont="1" applyFill="1" applyBorder="1" applyAlignment="1">
      <alignment horizontal="left"/>
    </xf>
    <xf numFmtId="0" fontId="127" fillId="0" borderId="42" xfId="377" applyFont="1" applyBorder="1" applyAlignment="1">
      <alignment horizontal="center"/>
    </xf>
    <xf numFmtId="0" fontId="127" fillId="0" borderId="0" xfId="377" applyFont="1" applyAlignment="1">
      <alignment horizontal="center"/>
    </xf>
    <xf numFmtId="0" fontId="108" fillId="0" borderId="10" xfId="168" applyFont="1" applyBorder="1" applyAlignment="1">
      <alignment horizontal="left" vertical="center" wrapText="1"/>
    </xf>
    <xf numFmtId="0" fontId="108" fillId="0" borderId="23" xfId="168" applyFont="1" applyBorder="1" applyAlignment="1">
      <alignment horizontal="left" vertical="center" wrapText="1"/>
    </xf>
    <xf numFmtId="0" fontId="108" fillId="0" borderId="3" xfId="168" applyFont="1" applyBorder="1" applyAlignment="1">
      <alignment horizontal="left" vertical="center" wrapText="1"/>
    </xf>
    <xf numFmtId="0" fontId="128" fillId="35" borderId="10" xfId="380" applyFont="1" applyFill="1" applyBorder="1" applyAlignment="1">
      <alignment horizontal="left" vertical="center"/>
    </xf>
    <xf numFmtId="0" fontId="128" fillId="35" borderId="23" xfId="380" applyFont="1" applyFill="1" applyBorder="1" applyAlignment="1">
      <alignment horizontal="left" vertical="center"/>
    </xf>
    <xf numFmtId="0" fontId="128" fillId="35" borderId="3" xfId="380" applyFont="1" applyFill="1" applyBorder="1" applyAlignment="1">
      <alignment horizontal="left" vertical="center"/>
    </xf>
    <xf numFmtId="0" fontId="111" fillId="0" borderId="4" xfId="377" applyFont="1" applyBorder="1" applyAlignment="1">
      <alignment horizontal="center"/>
    </xf>
    <xf numFmtId="0" fontId="111" fillId="35" borderId="6" xfId="377" applyFont="1" applyFill="1" applyBorder="1" applyAlignment="1">
      <alignment horizontal="center" vertical="center" wrapText="1"/>
    </xf>
    <xf numFmtId="0" fontId="0" fillId="0" borderId="21" xfId="0" applyBorder="1" applyAlignment="1">
      <alignment horizontal="center" vertical="center" wrapText="1"/>
    </xf>
    <xf numFmtId="0" fontId="108" fillId="0" borderId="23" xfId="377" applyFont="1" applyBorder="1" applyAlignment="1">
      <alignment horizontal="left" vertical="center"/>
    </xf>
    <xf numFmtId="0" fontId="111" fillId="35" borderId="10" xfId="377" applyFont="1" applyFill="1" applyBorder="1" applyAlignment="1">
      <alignment horizontal="center" vertical="center" wrapText="1"/>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111" fillId="35" borderId="50" xfId="377" applyFont="1" applyFill="1" applyBorder="1" applyAlignment="1">
      <alignment horizontal="left" vertical="top"/>
    </xf>
    <xf numFmtId="0" fontId="111" fillId="35" borderId="2" xfId="377" applyFont="1" applyFill="1" applyBorder="1" applyAlignment="1">
      <alignment horizontal="left" vertical="top"/>
    </xf>
    <xf numFmtId="0" fontId="111" fillId="35" borderId="5" xfId="377" applyFont="1" applyFill="1" applyBorder="1" applyAlignment="1">
      <alignment horizontal="left" vertical="top"/>
    </xf>
    <xf numFmtId="0" fontId="0" fillId="0" borderId="2"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1" xfId="0" applyBorder="1" applyAlignment="1">
      <alignment horizontal="center" vertical="center" wrapText="1"/>
    </xf>
    <xf numFmtId="0" fontId="111" fillId="35" borderId="8" xfId="377" applyFont="1" applyFill="1" applyBorder="1" applyAlignment="1">
      <alignment horizontal="center" vertical="center" wrapText="1"/>
    </xf>
    <xf numFmtId="0" fontId="111" fillId="35" borderId="43" xfId="377" applyFont="1" applyFill="1" applyBorder="1" applyAlignment="1">
      <alignment horizontal="center" vertical="center" wrapText="1"/>
    </xf>
    <xf numFmtId="0" fontId="111" fillId="35" borderId="10" xfId="377" applyFont="1" applyFill="1" applyBorder="1" applyAlignment="1">
      <alignment horizontal="left" vertical="top"/>
    </xf>
    <xf numFmtId="0" fontId="111" fillId="35" borderId="23" xfId="377" applyFont="1" applyFill="1" applyBorder="1" applyAlignment="1">
      <alignment horizontal="left" vertical="top"/>
    </xf>
    <xf numFmtId="0" fontId="111" fillId="35" borderId="3" xfId="377" applyFont="1" applyFill="1" applyBorder="1" applyAlignment="1">
      <alignment horizontal="left" vertical="top"/>
    </xf>
    <xf numFmtId="0" fontId="111" fillId="35" borderId="39" xfId="377" applyFont="1" applyFill="1" applyBorder="1" applyAlignment="1">
      <alignment horizontal="center" vertical="center"/>
    </xf>
    <xf numFmtId="0" fontId="111" fillId="35" borderId="0" xfId="377" applyFont="1" applyFill="1" applyAlignment="1">
      <alignment horizontal="center" vertical="center"/>
    </xf>
    <xf numFmtId="0" fontId="111" fillId="35" borderId="41" xfId="377" applyFont="1" applyFill="1" applyBorder="1" applyAlignment="1">
      <alignment horizontal="center" vertical="center"/>
    </xf>
    <xf numFmtId="0" fontId="108" fillId="35" borderId="23" xfId="377" applyFont="1" applyFill="1" applyBorder="1" applyAlignment="1">
      <alignment horizontal="left"/>
    </xf>
    <xf numFmtId="0" fontId="108" fillId="35" borderId="3" xfId="377" applyFont="1" applyFill="1" applyBorder="1" applyAlignment="1">
      <alignment horizontal="left"/>
    </xf>
    <xf numFmtId="0" fontId="108" fillId="0" borderId="10" xfId="377" applyFont="1" applyBorder="1" applyAlignment="1">
      <alignment horizontal="left" vertical="center" wrapText="1"/>
    </xf>
    <xf numFmtId="0" fontId="108" fillId="0" borderId="23" xfId="377" applyFont="1" applyBorder="1" applyAlignment="1">
      <alignment horizontal="left" vertical="center" wrapText="1"/>
    </xf>
    <xf numFmtId="0" fontId="108" fillId="0" borderId="3" xfId="377" applyFont="1" applyBorder="1" applyAlignment="1">
      <alignment horizontal="left" vertical="center" wrapText="1"/>
    </xf>
    <xf numFmtId="0" fontId="111" fillId="35" borderId="10" xfId="377" applyFont="1" applyFill="1" applyBorder="1" applyAlignment="1">
      <alignment horizontal="left" vertical="center"/>
    </xf>
    <xf numFmtId="0" fontId="111" fillId="35" borderId="23" xfId="377" applyFont="1" applyFill="1" applyBorder="1" applyAlignment="1">
      <alignment horizontal="left" vertical="center"/>
    </xf>
    <xf numFmtId="0" fontId="111" fillId="35" borderId="3" xfId="377" applyFont="1" applyFill="1" applyBorder="1" applyAlignment="1">
      <alignment horizontal="left" vertical="center"/>
    </xf>
    <xf numFmtId="0" fontId="111" fillId="0" borderId="0" xfId="377" applyFont="1" applyAlignment="1">
      <alignment horizontal="center"/>
    </xf>
    <xf numFmtId="0" fontId="108" fillId="0" borderId="4" xfId="373" applyFont="1" applyFill="1" applyBorder="1" applyAlignment="1" applyProtection="1">
      <alignment horizontal="left"/>
    </xf>
    <xf numFmtId="0" fontId="108" fillId="0" borderId="6" xfId="373" applyFont="1" applyFill="1" applyBorder="1" applyAlignment="1" applyProtection="1">
      <alignment horizontal="left"/>
    </xf>
    <xf numFmtId="0" fontId="108" fillId="0" borderId="10" xfId="373" applyFont="1" applyFill="1" applyBorder="1" applyAlignment="1" applyProtection="1">
      <alignment horizontal="left"/>
    </xf>
    <xf numFmtId="0" fontId="108" fillId="0" borderId="23" xfId="373" applyFont="1" applyFill="1" applyBorder="1" applyAlignment="1" applyProtection="1">
      <alignment horizontal="left"/>
    </xf>
    <xf numFmtId="0" fontId="108" fillId="0" borderId="3" xfId="373" applyFont="1" applyFill="1" applyBorder="1" applyAlignment="1" applyProtection="1">
      <alignment horizontal="left"/>
    </xf>
    <xf numFmtId="0" fontId="111" fillId="35" borderId="10" xfId="373" applyFont="1" applyFill="1" applyBorder="1" applyAlignment="1" applyProtection="1">
      <alignment horizontal="left" vertical="center"/>
    </xf>
    <xf numFmtId="0" fontId="111" fillId="35" borderId="23" xfId="373" applyFont="1" applyFill="1" applyBorder="1" applyAlignment="1" applyProtection="1">
      <alignment horizontal="left" vertical="center"/>
    </xf>
    <xf numFmtId="0" fontId="111" fillId="35" borderId="3" xfId="373" applyFont="1" applyFill="1" applyBorder="1" applyAlignment="1" applyProtection="1">
      <alignment horizontal="left" vertical="center"/>
    </xf>
    <xf numFmtId="0" fontId="111" fillId="37" borderId="10" xfId="377" applyFont="1" applyFill="1" applyBorder="1" applyAlignment="1">
      <alignment horizontal="left"/>
    </xf>
    <xf numFmtId="0" fontId="111" fillId="37" borderId="3" xfId="377" applyFont="1" applyFill="1" applyBorder="1" applyAlignment="1">
      <alignment horizontal="left"/>
    </xf>
    <xf numFmtId="0" fontId="126" fillId="0" borderId="0" xfId="373" applyFont="1" applyFill="1" applyAlignment="1" applyProtection="1">
      <alignment horizontal="center"/>
    </xf>
    <xf numFmtId="0" fontId="108" fillId="0" borderId="10" xfId="373" applyFont="1" applyFill="1" applyBorder="1" applyAlignment="1" applyProtection="1">
      <alignment horizontal="left" vertical="center"/>
    </xf>
    <xf numFmtId="0" fontId="108" fillId="0" borderId="23" xfId="373" applyFont="1" applyFill="1" applyBorder="1" applyAlignment="1" applyProtection="1">
      <alignment horizontal="left" vertical="center"/>
    </xf>
    <xf numFmtId="0" fontId="108" fillId="0" borderId="3" xfId="373" applyFont="1" applyFill="1" applyBorder="1" applyAlignment="1" applyProtection="1">
      <alignment horizontal="left" vertical="center"/>
    </xf>
    <xf numFmtId="0" fontId="108" fillId="0" borderId="10" xfId="373" applyFont="1" applyFill="1" applyBorder="1" applyAlignment="1" applyProtection="1">
      <alignment horizontal="left" vertical="center" wrapText="1"/>
    </xf>
    <xf numFmtId="0" fontId="108" fillId="0" borderId="23" xfId="373" applyFont="1" applyFill="1" applyBorder="1" applyAlignment="1" applyProtection="1">
      <alignment horizontal="left" vertical="center" wrapText="1"/>
    </xf>
    <xf numFmtId="0" fontId="108" fillId="0" borderId="3" xfId="373" applyFont="1" applyFill="1" applyBorder="1" applyAlignment="1" applyProtection="1">
      <alignment horizontal="left" vertical="center" wrapText="1"/>
    </xf>
    <xf numFmtId="0" fontId="128" fillId="35" borderId="11" xfId="373" applyFont="1" applyFill="1" applyBorder="1" applyAlignment="1" applyProtection="1">
      <alignment horizontal="center" vertical="center"/>
    </xf>
    <xf numFmtId="0" fontId="128" fillId="35" borderId="2" xfId="373" applyFont="1" applyFill="1" applyBorder="1" applyAlignment="1" applyProtection="1">
      <alignment horizontal="center" vertical="center"/>
    </xf>
    <xf numFmtId="0" fontId="128" fillId="35" borderId="5" xfId="373" applyFont="1" applyFill="1" applyBorder="1" applyAlignment="1" applyProtection="1">
      <alignment horizontal="center" vertical="center"/>
    </xf>
    <xf numFmtId="0" fontId="128" fillId="35" borderId="9" xfId="373" applyFont="1" applyFill="1" applyBorder="1" applyAlignment="1" applyProtection="1">
      <alignment horizontal="center" vertical="center"/>
    </xf>
    <xf numFmtId="0" fontId="128" fillId="35" borderId="1" xfId="373" applyFont="1" applyFill="1" applyBorder="1" applyAlignment="1" applyProtection="1">
      <alignment horizontal="center" vertical="center"/>
    </xf>
    <xf numFmtId="0" fontId="128" fillId="35" borderId="7" xfId="373" applyFont="1" applyFill="1" applyBorder="1" applyAlignment="1" applyProtection="1">
      <alignment horizontal="center" vertical="center"/>
    </xf>
    <xf numFmtId="0" fontId="111" fillId="37" borderId="4" xfId="377" applyFont="1" applyFill="1" applyBorder="1" applyAlignment="1">
      <alignment horizontal="center" vertical="center"/>
    </xf>
    <xf numFmtId="0" fontId="111" fillId="37" borderId="4" xfId="377" applyFont="1" applyFill="1" applyBorder="1" applyAlignment="1">
      <alignment horizontal="center" vertical="center" wrapText="1"/>
    </xf>
    <xf numFmtId="0" fontId="113" fillId="37" borderId="10" xfId="377" applyFont="1" applyFill="1" applyBorder="1" applyAlignment="1">
      <alignment horizontal="center" vertical="center"/>
    </xf>
    <xf numFmtId="0" fontId="113" fillId="37" borderId="3" xfId="377" applyFont="1" applyFill="1" applyBorder="1" applyAlignment="1">
      <alignment horizontal="center" vertical="center"/>
    </xf>
    <xf numFmtId="0" fontId="108" fillId="0" borderId="4" xfId="377" applyFont="1" applyBorder="1" applyAlignment="1">
      <alignment horizontal="left" vertical="top"/>
    </xf>
    <xf numFmtId="0" fontId="111" fillId="37" borderId="11" xfId="377" applyFont="1" applyFill="1" applyBorder="1" applyAlignment="1">
      <alignment horizontal="center" vertical="center"/>
    </xf>
    <xf numFmtId="0" fontId="111" fillId="37" borderId="5" xfId="377" applyFont="1" applyFill="1" applyBorder="1" applyAlignment="1">
      <alignment horizontal="center" vertical="center"/>
    </xf>
    <xf numFmtId="0" fontId="111" fillId="37" borderId="39" xfId="377" applyFont="1" applyFill="1" applyBorder="1" applyAlignment="1">
      <alignment horizontal="center" vertical="center"/>
    </xf>
    <xf numFmtId="0" fontId="111" fillId="37" borderId="41" xfId="377" applyFont="1" applyFill="1" applyBorder="1" applyAlignment="1">
      <alignment horizontal="center" vertical="center"/>
    </xf>
    <xf numFmtId="0" fontId="111" fillId="37" borderId="9" xfId="377" applyFont="1" applyFill="1" applyBorder="1" applyAlignment="1">
      <alignment horizontal="center" vertical="center"/>
    </xf>
    <xf numFmtId="0" fontId="111" fillId="37" borderId="7" xfId="377" applyFont="1" applyFill="1" applyBorder="1" applyAlignment="1">
      <alignment horizontal="center" vertical="center"/>
    </xf>
    <xf numFmtId="0" fontId="111" fillId="0" borderId="10" xfId="377" applyFont="1" applyBorder="1" applyAlignment="1">
      <alignment horizontal="left" vertical="center"/>
    </xf>
    <xf numFmtId="0" fontId="111" fillId="0" borderId="3" xfId="377" applyFont="1" applyBorder="1" applyAlignment="1">
      <alignment horizontal="left" vertical="center"/>
    </xf>
    <xf numFmtId="49" fontId="108" fillId="0" borderId="10" xfId="377" applyNumberFormat="1" applyFont="1" applyBorder="1" applyAlignment="1">
      <alignment vertical="top"/>
    </xf>
    <xf numFmtId="49" fontId="108" fillId="0" borderId="3" xfId="377" applyNumberFormat="1" applyFont="1" applyBorder="1" applyAlignment="1">
      <alignment vertical="top"/>
    </xf>
    <xf numFmtId="0" fontId="111" fillId="0" borderId="10" xfId="377" applyFont="1" applyBorder="1" applyAlignment="1">
      <alignment horizontal="left" vertical="top"/>
    </xf>
    <xf numFmtId="0" fontId="111" fillId="0" borderId="3" xfId="377" applyFont="1" applyBorder="1" applyAlignment="1">
      <alignment horizontal="left" vertical="top"/>
    </xf>
    <xf numFmtId="0" fontId="111" fillId="37" borderId="6" xfId="377" applyFont="1" applyFill="1" applyBorder="1" applyAlignment="1">
      <alignment horizontal="center" vertical="center" wrapText="1"/>
    </xf>
    <xf numFmtId="0" fontId="111" fillId="37" borderId="21" xfId="377" applyFont="1" applyFill="1" applyBorder="1" applyAlignment="1">
      <alignment horizontal="center" vertical="center" wrapText="1"/>
    </xf>
    <xf numFmtId="0" fontId="111" fillId="37" borderId="8" xfId="377" applyFont="1" applyFill="1" applyBorder="1" applyAlignment="1">
      <alignment horizontal="center" vertical="center" wrapText="1"/>
    </xf>
    <xf numFmtId="0" fontId="111" fillId="37" borderId="10" xfId="377" applyFont="1" applyFill="1" applyBorder="1" applyAlignment="1">
      <alignment horizontal="center" vertical="center"/>
    </xf>
    <xf numFmtId="0" fontId="111" fillId="37" borderId="23" xfId="377" applyFont="1" applyFill="1" applyBorder="1" applyAlignment="1">
      <alignment horizontal="center" vertical="center"/>
    </xf>
    <xf numFmtId="0" fontId="111" fillId="37" borderId="3" xfId="377" applyFont="1" applyFill="1" applyBorder="1" applyAlignment="1">
      <alignment horizontal="center" vertical="center"/>
    </xf>
    <xf numFmtId="49" fontId="108" fillId="0" borderId="10" xfId="377" applyNumberFormat="1" applyFont="1" applyBorder="1" applyAlignment="1">
      <alignment horizontal="left" vertical="top"/>
    </xf>
    <xf numFmtId="49" fontId="108" fillId="0" borderId="3" xfId="377" applyNumberFormat="1" applyFont="1" applyBorder="1" applyAlignment="1">
      <alignment horizontal="left" vertical="top"/>
    </xf>
    <xf numFmtId="0" fontId="111" fillId="37" borderId="10" xfId="377" applyFont="1" applyFill="1" applyBorder="1" applyAlignment="1">
      <alignment horizontal="center" vertical="center" wrapText="1"/>
    </xf>
    <xf numFmtId="0" fontId="111" fillId="37" borderId="23" xfId="377" applyFont="1" applyFill="1" applyBorder="1" applyAlignment="1">
      <alignment horizontal="center" vertical="center" wrapText="1"/>
    </xf>
    <xf numFmtId="0" fontId="111" fillId="37" borderId="3" xfId="377" applyFont="1" applyFill="1" applyBorder="1" applyAlignment="1">
      <alignment horizontal="center" vertical="center" wrapText="1"/>
    </xf>
    <xf numFmtId="0" fontId="111" fillId="0" borderId="10" xfId="377" applyFont="1" applyBorder="1" applyAlignment="1">
      <alignment horizontal="left" vertical="top" wrapText="1"/>
    </xf>
    <xf numFmtId="0" fontId="111" fillId="0" borderId="23" xfId="377" applyFont="1" applyBorder="1" applyAlignment="1">
      <alignment horizontal="left" vertical="top" wrapText="1"/>
    </xf>
    <xf numFmtId="0" fontId="111" fillId="0" borderId="3" xfId="377" applyFont="1" applyBorder="1" applyAlignment="1">
      <alignment horizontal="left" vertical="top" wrapText="1"/>
    </xf>
    <xf numFmtId="0" fontId="124" fillId="0" borderId="4" xfId="377" applyFont="1" applyBorder="1" applyAlignment="1">
      <alignment horizontal="left" vertical="top" wrapText="1"/>
    </xf>
    <xf numFmtId="0" fontId="111" fillId="0" borderId="4" xfId="377" applyFont="1" applyBorder="1" applyAlignment="1">
      <alignment horizontal="left" vertical="top"/>
    </xf>
    <xf numFmtId="0" fontId="108" fillId="0" borderId="10" xfId="377" applyFont="1" applyBorder="1" applyAlignment="1">
      <alignment horizontal="center" vertical="center"/>
    </xf>
    <xf numFmtId="0" fontId="108" fillId="0" borderId="23" xfId="377" applyFont="1" applyBorder="1" applyAlignment="1">
      <alignment horizontal="center" vertical="center"/>
    </xf>
    <xf numFmtId="0" fontId="108" fillId="0" borderId="3" xfId="377" applyFont="1" applyBorder="1" applyAlignment="1">
      <alignment horizontal="center" vertical="center"/>
    </xf>
    <xf numFmtId="0" fontId="111" fillId="0" borderId="4" xfId="377" applyFont="1" applyBorder="1" applyAlignment="1">
      <alignment horizontal="left" wrapText="1"/>
    </xf>
    <xf numFmtId="0" fontId="111" fillId="0" borderId="0" xfId="377" applyFont="1" applyAlignment="1">
      <alignment horizontal="left"/>
    </xf>
    <xf numFmtId="0" fontId="111" fillId="37" borderId="10" xfId="377" applyFont="1" applyFill="1" applyBorder="1" applyAlignment="1">
      <alignment horizontal="left" vertical="center"/>
    </xf>
    <xf numFmtId="0" fontId="111" fillId="37" borderId="23" xfId="377" applyFont="1" applyFill="1" applyBorder="1" applyAlignment="1">
      <alignment horizontal="left" vertical="center"/>
    </xf>
    <xf numFmtId="0" fontId="111" fillId="37" borderId="3" xfId="377" applyFont="1" applyFill="1" applyBorder="1" applyAlignment="1">
      <alignment horizontal="left" vertical="center"/>
    </xf>
    <xf numFmtId="49" fontId="111" fillId="37" borderId="10" xfId="377" applyNumberFormat="1" applyFont="1" applyFill="1" applyBorder="1" applyAlignment="1">
      <alignment horizontal="center" vertical="center"/>
    </xf>
    <xf numFmtId="49" fontId="111" fillId="37" borderId="23" xfId="377" applyNumberFormat="1" applyFont="1" applyFill="1" applyBorder="1" applyAlignment="1">
      <alignment horizontal="center" vertical="center"/>
    </xf>
    <xf numFmtId="49" fontId="111" fillId="37" borderId="3" xfId="377" applyNumberFormat="1" applyFont="1" applyFill="1" applyBorder="1" applyAlignment="1">
      <alignment horizontal="center" vertical="center"/>
    </xf>
    <xf numFmtId="0" fontId="113" fillId="0" borderId="10" xfId="377" applyFont="1" applyBorder="1" applyAlignment="1">
      <alignment horizontal="center" vertical="center"/>
    </xf>
    <xf numFmtId="0" fontId="113" fillId="0" borderId="23" xfId="377" applyFont="1" applyBorder="1" applyAlignment="1">
      <alignment horizontal="center" vertical="center"/>
    </xf>
    <xf numFmtId="0" fontId="113" fillId="0" borderId="3" xfId="377" applyFont="1" applyBorder="1" applyAlignment="1">
      <alignment horizontal="center" vertical="center"/>
    </xf>
    <xf numFmtId="0" fontId="108" fillId="37" borderId="10" xfId="377" applyFont="1" applyFill="1" applyBorder="1" applyAlignment="1">
      <alignment horizontal="center" vertical="center"/>
    </xf>
    <xf numFmtId="0" fontId="108" fillId="37" borderId="3" xfId="377" applyFont="1" applyFill="1" applyBorder="1" applyAlignment="1">
      <alignment horizontal="center" vertical="center"/>
    </xf>
    <xf numFmtId="0" fontId="108" fillId="37" borderId="23" xfId="377" applyFont="1" applyFill="1" applyBorder="1" applyAlignment="1">
      <alignment horizontal="center" vertical="center"/>
    </xf>
    <xf numFmtId="0" fontId="111" fillId="0" borderId="4" xfId="377" applyFont="1" applyBorder="1" applyAlignment="1">
      <alignment horizontal="left" vertical="center"/>
    </xf>
    <xf numFmtId="0" fontId="108" fillId="0" borderId="4" xfId="377" applyFont="1" applyBorder="1" applyAlignment="1">
      <alignment horizontal="left" vertical="center"/>
    </xf>
    <xf numFmtId="0" fontId="108" fillId="0" borderId="4" xfId="377" applyFont="1" applyBorder="1" applyAlignment="1">
      <alignment horizontal="center" vertical="top"/>
    </xf>
    <xf numFmtId="0" fontId="108" fillId="37" borderId="4" xfId="377" applyFont="1" applyFill="1" applyBorder="1" applyAlignment="1">
      <alignment horizontal="center" vertical="center"/>
    </xf>
    <xf numFmtId="0" fontId="113" fillId="0" borderId="10" xfId="377" applyFont="1" applyBorder="1" applyAlignment="1">
      <alignment horizontal="center"/>
    </xf>
    <xf numFmtId="0" fontId="113" fillId="0" borderId="23" xfId="377" applyFont="1" applyBorder="1" applyAlignment="1">
      <alignment horizontal="center"/>
    </xf>
    <xf numFmtId="0" fontId="113" fillId="0" borderId="3" xfId="377" applyFont="1" applyBorder="1" applyAlignment="1">
      <alignment horizontal="center"/>
    </xf>
    <xf numFmtId="0" fontId="137" fillId="35" borderId="11" xfId="377" applyFont="1" applyFill="1" applyBorder="1" applyAlignment="1">
      <alignment horizontal="center" vertical="center" wrapText="1"/>
    </xf>
    <xf numFmtId="0" fontId="137" fillId="35" borderId="2" xfId="377" applyFont="1" applyFill="1" applyBorder="1" applyAlignment="1">
      <alignment horizontal="center" vertical="center" wrapText="1"/>
    </xf>
    <xf numFmtId="0" fontId="137" fillId="35" borderId="39" xfId="377" applyFont="1" applyFill="1" applyBorder="1" applyAlignment="1">
      <alignment horizontal="center" vertical="center" wrapText="1"/>
    </xf>
    <xf numFmtId="0" fontId="137" fillId="35" borderId="0" xfId="377" applyFont="1" applyFill="1" applyAlignment="1">
      <alignment horizontal="center" vertical="center" wrapText="1"/>
    </xf>
    <xf numFmtId="0" fontId="137" fillId="35" borderId="9" xfId="377" applyFont="1" applyFill="1" applyBorder="1" applyAlignment="1">
      <alignment horizontal="center" vertical="center" wrapText="1"/>
    </xf>
    <xf numFmtId="0" fontId="137" fillId="35" borderId="1" xfId="377" applyFont="1" applyFill="1" applyBorder="1" applyAlignment="1">
      <alignment horizontal="center" vertical="center" wrapText="1"/>
    </xf>
    <xf numFmtId="0" fontId="137" fillId="35" borderId="4" xfId="377" applyFont="1" applyFill="1" applyBorder="1" applyAlignment="1">
      <alignment horizontal="center" vertical="center" wrapText="1"/>
    </xf>
    <xf numFmtId="10" fontId="137" fillId="35" borderId="10" xfId="377" applyNumberFormat="1" applyFont="1" applyFill="1" applyBorder="1" applyAlignment="1">
      <alignment wrapText="1"/>
    </xf>
    <xf numFmtId="10" fontId="137" fillId="35" borderId="3" xfId="377" applyNumberFormat="1" applyFont="1" applyFill="1" applyBorder="1" applyAlignment="1">
      <alignment wrapText="1"/>
    </xf>
    <xf numFmtId="10" fontId="137" fillId="35" borderId="10" xfId="377" applyNumberFormat="1" applyFont="1" applyFill="1" applyBorder="1" applyAlignment="1">
      <alignment horizontal="right" wrapText="1"/>
    </xf>
    <xf numFmtId="10" fontId="137" fillId="35" borderId="3" xfId="377" applyNumberFormat="1" applyFont="1" applyFill="1" applyBorder="1" applyAlignment="1">
      <alignment horizontal="right" wrapText="1"/>
    </xf>
    <xf numFmtId="0" fontId="137" fillId="0" borderId="2" xfId="377" applyFont="1" applyBorder="1" applyAlignment="1">
      <alignment horizontal="left" vertical="top" wrapText="1"/>
    </xf>
    <xf numFmtId="0" fontId="137" fillId="0" borderId="0" xfId="377" applyFont="1" applyAlignment="1">
      <alignment horizontal="left" vertical="top" wrapText="1"/>
    </xf>
    <xf numFmtId="0" fontId="137" fillId="35" borderId="5" xfId="377" applyFont="1" applyFill="1" applyBorder="1" applyAlignment="1">
      <alignment horizontal="center" vertical="center" wrapText="1"/>
    </xf>
    <xf numFmtId="0" fontId="137" fillId="35" borderId="41" xfId="377" applyFont="1" applyFill="1" applyBorder="1" applyAlignment="1">
      <alignment horizontal="center" vertical="center" wrapText="1"/>
    </xf>
    <xf numFmtId="0" fontId="137" fillId="35" borderId="7" xfId="377" applyFont="1" applyFill="1" applyBorder="1" applyAlignment="1">
      <alignment horizontal="center" vertical="center" wrapText="1"/>
    </xf>
    <xf numFmtId="0" fontId="111" fillId="0" borderId="10" xfId="377" applyFont="1" applyBorder="1" applyAlignment="1">
      <alignment horizontal="left" wrapText="1"/>
    </xf>
    <xf numFmtId="0" fontId="111" fillId="0" borderId="3" xfId="377" applyFont="1" applyBorder="1" applyAlignment="1">
      <alignment horizontal="left" wrapText="1"/>
    </xf>
    <xf numFmtId="0" fontId="111" fillId="37" borderId="9" xfId="377" applyFont="1" applyFill="1" applyBorder="1" applyAlignment="1">
      <alignment horizontal="left"/>
    </xf>
    <xf numFmtId="0" fontId="111" fillId="37" borderId="1" xfId="377" applyFont="1" applyFill="1" applyBorder="1" applyAlignment="1">
      <alignment horizontal="left"/>
    </xf>
    <xf numFmtId="0" fontId="111" fillId="37" borderId="23" xfId="377" applyFont="1" applyFill="1" applyBorder="1" applyAlignment="1">
      <alignment horizontal="left"/>
    </xf>
    <xf numFmtId="0" fontId="142" fillId="0" borderId="26" xfId="374" applyFont="1" applyBorder="1"/>
    <xf numFmtId="0" fontId="142" fillId="0" borderId="46" xfId="374" applyFont="1" applyBorder="1"/>
    <xf numFmtId="0" fontId="142" fillId="42" borderId="26" xfId="374" applyFont="1" applyFill="1" applyBorder="1"/>
    <xf numFmtId="0" fontId="142" fillId="39" borderId="33" xfId="374" applyFont="1" applyFill="1" applyBorder="1" applyAlignment="1">
      <alignment horizontal="center" vertical="center"/>
    </xf>
    <xf numFmtId="0" fontId="142" fillId="39" borderId="34" xfId="374" applyFont="1" applyFill="1" applyBorder="1" applyAlignment="1">
      <alignment horizontal="center" vertical="center"/>
    </xf>
    <xf numFmtId="0" fontId="108" fillId="0" borderId="27" xfId="374" applyFont="1" applyBorder="1" applyAlignment="1">
      <alignment horizontal="left"/>
    </xf>
    <xf numFmtId="0" fontId="108" fillId="0" borderId="30" xfId="374" applyFont="1" applyBorder="1" applyAlignment="1">
      <alignment horizontal="left"/>
    </xf>
    <xf numFmtId="0" fontId="137" fillId="39" borderId="33" xfId="374" applyFont="1" applyFill="1" applyBorder="1" applyAlignment="1">
      <alignment horizontal="center" vertical="center"/>
    </xf>
    <xf numFmtId="0" fontId="137" fillId="39" borderId="35" xfId="374" applyFont="1" applyFill="1" applyBorder="1" applyAlignment="1">
      <alignment horizontal="center" vertical="center"/>
    </xf>
    <xf numFmtId="0" fontId="137" fillId="39" borderId="34" xfId="374" applyFont="1" applyFill="1" applyBorder="1" applyAlignment="1">
      <alignment horizontal="center" vertical="center"/>
    </xf>
    <xf numFmtId="0" fontId="137" fillId="39" borderId="38" xfId="374" applyFont="1" applyFill="1" applyBorder="1" applyAlignment="1">
      <alignment horizontal="center" vertical="center"/>
    </xf>
    <xf numFmtId="0" fontId="137" fillId="39" borderId="47" xfId="374" applyFont="1" applyFill="1" applyBorder="1" applyAlignment="1">
      <alignment horizontal="center" vertical="center"/>
    </xf>
    <xf numFmtId="0" fontId="137" fillId="39" borderId="45" xfId="374" applyFont="1" applyFill="1" applyBorder="1" applyAlignment="1">
      <alignment horizontal="center" vertical="center"/>
    </xf>
    <xf numFmtId="0" fontId="138" fillId="0" borderId="27" xfId="374" applyFont="1" applyBorder="1" applyAlignment="1">
      <alignment horizontal="left"/>
    </xf>
    <xf numFmtId="0" fontId="138" fillId="0" borderId="30" xfId="374" applyFont="1" applyBorder="1" applyAlignment="1">
      <alignment horizontal="left"/>
    </xf>
    <xf numFmtId="3" fontId="138" fillId="0" borderId="27" xfId="374" applyNumberFormat="1" applyFont="1" applyBorder="1" applyAlignment="1">
      <alignment horizontal="right"/>
    </xf>
    <xf numFmtId="3" fontId="138" fillId="0" borderId="30" xfId="374" applyNumberFormat="1" applyFont="1" applyBorder="1" applyAlignment="1">
      <alignment horizontal="right"/>
    </xf>
    <xf numFmtId="49" fontId="138" fillId="0" borderId="27" xfId="374" applyNumberFormat="1" applyFont="1" applyBorder="1" applyAlignment="1">
      <alignment horizontal="right"/>
    </xf>
    <xf numFmtId="49" fontId="138" fillId="0" borderId="30" xfId="374" applyNumberFormat="1" applyFont="1" applyBorder="1" applyAlignment="1">
      <alignment horizontal="right"/>
    </xf>
    <xf numFmtId="0" fontId="138" fillId="39" borderId="33" xfId="374" applyFont="1" applyFill="1" applyBorder="1" applyAlignment="1">
      <alignment horizontal="center" vertical="center" wrapText="1"/>
    </xf>
    <xf numFmtId="0" fontId="138" fillId="39" borderId="34" xfId="374" applyFont="1" applyFill="1" applyBorder="1" applyAlignment="1">
      <alignment horizontal="center" vertical="center" wrapText="1"/>
    </xf>
    <xf numFmtId="0" fontId="108" fillId="37" borderId="10" xfId="386" applyFont="1" applyFill="1" applyBorder="1" applyAlignment="1">
      <alignment horizontal="center" vertical="center" wrapText="1"/>
    </xf>
    <xf numFmtId="3" fontId="138" fillId="0" borderId="38" xfId="374" applyNumberFormat="1" applyFont="1" applyBorder="1" applyAlignment="1">
      <alignment horizontal="right"/>
    </xf>
    <xf numFmtId="3" fontId="138" fillId="0" borderId="45" xfId="374" applyNumberFormat="1" applyFont="1" applyBorder="1" applyAlignment="1">
      <alignment horizontal="right"/>
    </xf>
    <xf numFmtId="0" fontId="111" fillId="0" borderId="10" xfId="0" applyFont="1" applyBorder="1" applyAlignment="1">
      <alignment horizontal="left"/>
    </xf>
    <xf numFmtId="0" fontId="111" fillId="0" borderId="23" xfId="0" applyFont="1" applyBorder="1" applyAlignment="1">
      <alignment horizontal="left"/>
    </xf>
    <xf numFmtId="0" fontId="111" fillId="0" borderId="4" xfId="0" applyFont="1" applyBorder="1" applyAlignment="1">
      <alignment horizontal="left"/>
    </xf>
    <xf numFmtId="0" fontId="111" fillId="0" borderId="3" xfId="0" applyFont="1" applyBorder="1" applyAlignment="1">
      <alignment horizontal="left"/>
    </xf>
    <xf numFmtId="0" fontId="134" fillId="0" borderId="25" xfId="0" applyFont="1" applyBorder="1" applyAlignment="1">
      <alignment horizontal="center"/>
    </xf>
    <xf numFmtId="0" fontId="134" fillId="0" borderId="37" xfId="0" applyFont="1" applyBorder="1" applyAlignment="1">
      <alignment horizontal="center"/>
    </xf>
    <xf numFmtId="0" fontId="114" fillId="37" borderId="10" xfId="0" applyFont="1" applyFill="1" applyBorder="1" applyAlignment="1">
      <alignment horizontal="center"/>
    </xf>
    <xf numFmtId="0" fontId="114" fillId="37" borderId="23" xfId="0" applyFont="1" applyFill="1" applyBorder="1" applyAlignment="1">
      <alignment horizontal="center"/>
    </xf>
    <xf numFmtId="0" fontId="114" fillId="37" borderId="3" xfId="0" applyFont="1" applyFill="1" applyBorder="1" applyAlignment="1">
      <alignment horizontal="center"/>
    </xf>
    <xf numFmtId="0" fontId="111" fillId="0" borderId="10" xfId="0" applyFont="1" applyBorder="1" applyAlignment="1">
      <alignment horizontal="center"/>
    </xf>
    <xf numFmtId="0" fontId="111" fillId="0" borderId="3" xfId="0" applyFont="1" applyBorder="1" applyAlignment="1">
      <alignment horizontal="center"/>
    </xf>
    <xf numFmtId="0" fontId="111" fillId="0" borderId="4" xfId="0" applyFont="1" applyBorder="1" applyAlignment="1">
      <alignment horizontal="center"/>
    </xf>
    <xf numFmtId="0" fontId="151" fillId="39" borderId="33" xfId="0" applyFont="1" applyFill="1" applyBorder="1" applyAlignment="1">
      <alignment horizontal="center" vertical="center"/>
    </xf>
    <xf numFmtId="0" fontId="151" fillId="39" borderId="34" xfId="0" applyFont="1" applyFill="1" applyBorder="1" applyAlignment="1">
      <alignment horizontal="center" vertical="center"/>
    </xf>
    <xf numFmtId="0" fontId="142" fillId="0" borderId="26" xfId="0" applyFont="1" applyBorder="1"/>
    <xf numFmtId="0" fontId="142" fillId="0" borderId="46" xfId="0" applyFont="1" applyBorder="1"/>
    <xf numFmtId="0" fontId="142" fillId="42" borderId="26" xfId="0" applyFont="1" applyFill="1" applyBorder="1"/>
    <xf numFmtId="0" fontId="151" fillId="39" borderId="32" xfId="0" applyFont="1" applyFill="1" applyBorder="1" applyAlignment="1">
      <alignment horizontal="center" vertical="center" wrapText="1"/>
    </xf>
    <xf numFmtId="0" fontId="151" fillId="39" borderId="34" xfId="0" applyFont="1" applyFill="1" applyBorder="1" applyAlignment="1">
      <alignment horizontal="center" vertical="center" wrapText="1"/>
    </xf>
    <xf numFmtId="0" fontId="142" fillId="39" borderId="33" xfId="0" applyFont="1" applyFill="1" applyBorder="1" applyAlignment="1">
      <alignment horizontal="center" vertical="center"/>
    </xf>
    <xf numFmtId="0" fontId="142" fillId="39" borderId="35" xfId="0" applyFont="1" applyFill="1" applyBorder="1" applyAlignment="1">
      <alignment horizontal="center" vertical="center"/>
    </xf>
    <xf numFmtId="0" fontId="142" fillId="39" borderId="48" xfId="0" applyFont="1" applyFill="1" applyBorder="1" applyAlignment="1">
      <alignment horizontal="center" vertical="center"/>
    </xf>
    <xf numFmtId="0" fontId="142" fillId="39" borderId="0" xfId="0" applyFont="1" applyFill="1" applyAlignment="1">
      <alignment horizontal="center" vertical="center"/>
    </xf>
    <xf numFmtId="0" fontId="111" fillId="0" borderId="0" xfId="0" applyFont="1" applyAlignment="1">
      <alignment horizontal="center"/>
    </xf>
    <xf numFmtId="0" fontId="111" fillId="0" borderId="0" xfId="0" applyFont="1" applyAlignment="1">
      <alignment horizontal="left"/>
    </xf>
    <xf numFmtId="0" fontId="151" fillId="39" borderId="48" xfId="0" applyFont="1" applyFill="1" applyBorder="1" applyAlignment="1">
      <alignment horizontal="center" vertical="center"/>
    </xf>
    <xf numFmtId="0" fontId="151" fillId="39" borderId="40" xfId="0" applyFont="1" applyFill="1" applyBorder="1" applyAlignment="1">
      <alignment horizontal="center" vertical="center"/>
    </xf>
    <xf numFmtId="0" fontId="151" fillId="39" borderId="31" xfId="0" applyFont="1" applyFill="1" applyBorder="1" applyAlignment="1">
      <alignment horizontal="center" vertical="center" wrapText="1"/>
    </xf>
    <xf numFmtId="0" fontId="111" fillId="0" borderId="10" xfId="0" applyFont="1" applyBorder="1" applyAlignment="1">
      <alignment horizontal="left" wrapText="1"/>
    </xf>
    <xf numFmtId="0" fontId="111" fillId="0" borderId="23" xfId="0" applyFont="1" applyBorder="1" applyAlignment="1">
      <alignment horizontal="left" wrapText="1"/>
    </xf>
    <xf numFmtId="0" fontId="151" fillId="39" borderId="32" xfId="0" applyFont="1" applyFill="1" applyBorder="1" applyAlignment="1">
      <alignment horizontal="center" vertical="center"/>
    </xf>
    <xf numFmtId="0" fontId="151" fillId="39" borderId="31" xfId="0" applyFont="1" applyFill="1" applyBorder="1" applyAlignment="1">
      <alignment horizontal="center" vertical="center"/>
    </xf>
    <xf numFmtId="0" fontId="116" fillId="39" borderId="4" xfId="0" applyFont="1" applyFill="1" applyBorder="1" applyAlignment="1">
      <alignment horizontal="center" vertical="center"/>
    </xf>
    <xf numFmtId="0" fontId="153" fillId="39" borderId="36" xfId="0" applyFont="1" applyFill="1" applyBorder="1" applyAlignment="1">
      <alignment horizontal="center" vertical="center" wrapText="1"/>
    </xf>
    <xf numFmtId="0" fontId="153" fillId="39" borderId="35" xfId="0" applyFont="1" applyFill="1" applyBorder="1" applyAlignment="1">
      <alignment horizontal="center" vertical="center" wrapText="1"/>
    </xf>
    <xf numFmtId="0" fontId="153" fillId="39" borderId="34" xfId="0" applyFont="1" applyFill="1" applyBorder="1" applyAlignment="1">
      <alignment horizontal="center" vertical="center" wrapText="1"/>
    </xf>
    <xf numFmtId="0" fontId="153" fillId="39" borderId="33" xfId="0" applyFont="1" applyFill="1" applyBorder="1" applyAlignment="1">
      <alignment horizontal="center" vertical="center" wrapText="1"/>
    </xf>
    <xf numFmtId="0" fontId="153" fillId="39" borderId="32" xfId="0" applyFont="1" applyFill="1" applyBorder="1" applyAlignment="1">
      <alignment horizontal="center" vertical="center" wrapText="1"/>
    </xf>
    <xf numFmtId="0" fontId="153" fillId="39" borderId="31" xfId="0" applyFont="1" applyFill="1" applyBorder="1" applyAlignment="1">
      <alignment horizontal="center" vertical="center" wrapText="1"/>
    </xf>
    <xf numFmtId="0" fontId="153" fillId="40" borderId="32" xfId="0" applyFont="1" applyFill="1" applyBorder="1" applyAlignment="1">
      <alignment horizontal="center" vertical="center" wrapText="1"/>
    </xf>
    <xf numFmtId="0" fontId="153" fillId="40" borderId="31" xfId="0" applyFont="1" applyFill="1" applyBorder="1" applyAlignment="1">
      <alignment horizontal="center" vertical="center" wrapText="1"/>
    </xf>
    <xf numFmtId="0" fontId="111" fillId="0" borderId="25" xfId="0" applyFont="1" applyBorder="1" applyAlignment="1">
      <alignment horizontal="center"/>
    </xf>
    <xf numFmtId="0" fontId="111" fillId="0" borderId="37" xfId="0" applyFont="1" applyBorder="1" applyAlignment="1">
      <alignment horizontal="center"/>
    </xf>
    <xf numFmtId="0" fontId="153" fillId="39" borderId="33" xfId="0" applyFont="1" applyFill="1" applyBorder="1" applyAlignment="1">
      <alignment horizontal="center" vertical="center"/>
    </xf>
    <xf numFmtId="0" fontId="153" fillId="39" borderId="34" xfId="0" applyFont="1" applyFill="1" applyBorder="1" applyAlignment="1">
      <alignment horizontal="center" vertical="center"/>
    </xf>
    <xf numFmtId="0" fontId="153" fillId="39" borderId="48" xfId="0" applyFont="1" applyFill="1" applyBorder="1" applyAlignment="1">
      <alignment horizontal="center" vertical="center"/>
    </xf>
    <xf numFmtId="0" fontId="153" fillId="39" borderId="40" xfId="0" applyFont="1" applyFill="1" applyBorder="1" applyAlignment="1">
      <alignment horizontal="center" vertical="center"/>
    </xf>
    <xf numFmtId="0" fontId="153" fillId="40" borderId="4" xfId="0" applyFont="1" applyFill="1" applyBorder="1" applyAlignment="1">
      <alignment horizontal="center" vertical="center" wrapText="1"/>
    </xf>
    <xf numFmtId="0" fontId="153" fillId="40" borderId="34" xfId="0" applyFont="1" applyFill="1" applyBorder="1" applyAlignment="1">
      <alignment horizontal="center" vertical="center" wrapText="1"/>
    </xf>
    <xf numFmtId="0" fontId="153" fillId="40" borderId="45" xfId="0" applyFont="1" applyFill="1" applyBorder="1" applyAlignment="1">
      <alignment horizontal="center" vertical="center" wrapText="1"/>
    </xf>
    <xf numFmtId="0" fontId="153" fillId="40" borderId="33" xfId="0" applyFont="1" applyFill="1" applyBorder="1" applyAlignment="1">
      <alignment horizontal="center" vertical="center" wrapText="1"/>
    </xf>
    <xf numFmtId="0" fontId="153" fillId="40" borderId="35" xfId="0" applyFont="1" applyFill="1" applyBorder="1" applyAlignment="1">
      <alignment horizontal="center" vertical="center" wrapText="1"/>
    </xf>
    <xf numFmtId="0" fontId="142" fillId="39" borderId="38" xfId="0" applyFont="1" applyFill="1" applyBorder="1" applyAlignment="1">
      <alignment horizontal="center" vertical="center"/>
    </xf>
    <xf numFmtId="0" fontId="142" fillId="39" borderId="47" xfId="0" applyFont="1" applyFill="1" applyBorder="1" applyAlignment="1">
      <alignment horizontal="center" vertical="center"/>
    </xf>
    <xf numFmtId="0" fontId="151" fillId="39" borderId="6" xfId="0" applyFont="1" applyFill="1" applyBorder="1" applyAlignment="1">
      <alignment horizontal="center" vertical="center" wrapText="1"/>
    </xf>
    <xf numFmtId="0" fontId="151" fillId="39" borderId="4" xfId="0" applyFont="1" applyFill="1" applyBorder="1" applyAlignment="1">
      <alignment horizontal="center" vertical="center" wrapText="1"/>
    </xf>
    <xf numFmtId="0" fontId="151" fillId="39" borderId="35" xfId="0" applyFont="1" applyFill="1" applyBorder="1" applyAlignment="1">
      <alignment horizontal="center" vertical="center" wrapText="1"/>
    </xf>
    <xf numFmtId="0" fontId="151" fillId="39" borderId="33" xfId="0" applyFont="1" applyFill="1" applyBorder="1" applyAlignment="1">
      <alignment horizontal="center" vertical="center" wrapText="1"/>
    </xf>
    <xf numFmtId="0" fontId="151" fillId="40" borderId="32" xfId="0" applyFont="1" applyFill="1" applyBorder="1" applyAlignment="1">
      <alignment horizontal="center" vertical="center" wrapText="1"/>
    </xf>
    <xf numFmtId="0" fontId="151" fillId="40" borderId="31" xfId="0" applyFont="1" applyFill="1" applyBorder="1" applyAlignment="1">
      <alignment horizontal="center" vertical="center" wrapText="1"/>
    </xf>
    <xf numFmtId="0" fontId="122" fillId="0" borderId="27" xfId="0" applyFont="1" applyBorder="1" applyAlignment="1">
      <alignment horizontal="left"/>
    </xf>
    <xf numFmtId="0" fontId="122" fillId="0" borderId="46" xfId="0" applyFont="1" applyBorder="1" applyAlignment="1">
      <alignment horizontal="left"/>
    </xf>
    <xf numFmtId="0" fontId="122" fillId="0" borderId="30" xfId="0" applyFont="1" applyBorder="1" applyAlignment="1">
      <alignment horizontal="left"/>
    </xf>
    <xf numFmtId="0" fontId="111" fillId="40" borderId="11" xfId="265" applyFont="1" applyFill="1" applyBorder="1" applyAlignment="1">
      <alignment horizontal="center" vertical="center" wrapText="1"/>
    </xf>
    <xf numFmtId="0" fontId="111" fillId="40" borderId="5" xfId="265" applyFont="1" applyFill="1" applyBorder="1" applyAlignment="1">
      <alignment horizontal="center" vertical="center" wrapText="1"/>
    </xf>
    <xf numFmtId="0" fontId="111" fillId="40" borderId="9" xfId="265" applyFont="1" applyFill="1" applyBorder="1" applyAlignment="1">
      <alignment horizontal="center" vertical="center" wrapText="1"/>
    </xf>
    <xf numFmtId="0" fontId="111" fillId="40" borderId="7" xfId="265" applyFont="1" applyFill="1" applyBorder="1" applyAlignment="1">
      <alignment horizontal="center" vertical="center" wrapText="1"/>
    </xf>
    <xf numFmtId="0" fontId="147" fillId="40" borderId="4" xfId="168" applyFont="1" applyFill="1" applyBorder="1" applyAlignment="1">
      <alignment horizontal="center" vertical="center" wrapText="1"/>
    </xf>
    <xf numFmtId="0" fontId="111" fillId="40" borderId="39" xfId="265" applyFont="1" applyFill="1" applyBorder="1" applyAlignment="1">
      <alignment horizontal="center" vertical="center" wrapText="1"/>
    </xf>
    <xf numFmtId="0" fontId="111" fillId="40" borderId="41" xfId="265" applyFont="1" applyFill="1" applyBorder="1" applyAlignment="1">
      <alignment horizontal="center" vertical="center" wrapText="1"/>
    </xf>
    <xf numFmtId="0" fontId="147" fillId="40" borderId="23" xfId="168" applyFont="1" applyFill="1" applyBorder="1" applyAlignment="1">
      <alignment horizontal="center" vertical="center" wrapText="1"/>
    </xf>
    <xf numFmtId="0" fontId="111" fillId="40" borderId="4" xfId="168" applyFont="1" applyFill="1" applyBorder="1" applyAlignment="1">
      <alignment horizontal="center" vertical="center" wrapText="1"/>
    </xf>
    <xf numFmtId="0" fontId="108" fillId="0" borderId="4" xfId="381" applyFont="1" applyBorder="1"/>
    <xf numFmtId="0" fontId="0" fillId="0" borderId="4" xfId="0" applyBorder="1"/>
    <xf numFmtId="0" fontId="14" fillId="0" borderId="2" xfId="0" applyFont="1" applyBorder="1"/>
    <xf numFmtId="0" fontId="14" fillId="0" borderId="5" xfId="0" applyFont="1" applyBorder="1"/>
    <xf numFmtId="0" fontId="14" fillId="0" borderId="9" xfId="0" applyFont="1" applyBorder="1"/>
    <xf numFmtId="0" fontId="14" fillId="0" borderId="1" xfId="0" applyFont="1" applyBorder="1"/>
    <xf numFmtId="0" fontId="14" fillId="0" borderId="7" xfId="0" applyFont="1" applyBorder="1"/>
    <xf numFmtId="0" fontId="108" fillId="0" borderId="4" xfId="381" applyFont="1" applyBorder="1" applyAlignment="1">
      <alignment horizontal="left"/>
    </xf>
    <xf numFmtId="0" fontId="111" fillId="40" borderId="2" xfId="377" applyFont="1" applyFill="1" applyBorder="1" applyAlignment="1">
      <alignment horizontal="center" vertical="center"/>
    </xf>
    <xf numFmtId="0" fontId="111" fillId="40" borderId="5" xfId="377" applyFont="1" applyFill="1" applyBorder="1" applyAlignment="1">
      <alignment horizontal="center" vertical="center"/>
    </xf>
    <xf numFmtId="0" fontId="0" fillId="40" borderId="1" xfId="0" applyFill="1" applyBorder="1" applyAlignment="1">
      <alignment horizontal="center" vertical="center"/>
    </xf>
    <xf numFmtId="0" fontId="0" fillId="40" borderId="7" xfId="0" applyFill="1" applyBorder="1" applyAlignment="1">
      <alignment horizontal="center" vertical="center"/>
    </xf>
    <xf numFmtId="0" fontId="111" fillId="40" borderId="0" xfId="377" applyFont="1" applyFill="1" applyAlignment="1">
      <alignment horizontal="center" vertical="center"/>
    </xf>
    <xf numFmtId="0" fontId="111" fillId="40" borderId="41" xfId="377" applyFont="1" applyFill="1" applyBorder="1" applyAlignment="1">
      <alignment horizontal="center" vertical="center"/>
    </xf>
    <xf numFmtId="0" fontId="111" fillId="40" borderId="6" xfId="377" applyFont="1" applyFill="1" applyBorder="1" applyAlignment="1">
      <alignment horizontal="center" vertical="center" wrapText="1"/>
    </xf>
    <xf numFmtId="0" fontId="111" fillId="0" borderId="23" xfId="377" applyFont="1" applyBorder="1" applyAlignment="1">
      <alignment horizontal="center"/>
    </xf>
    <xf numFmtId="0" fontId="111" fillId="35" borderId="4" xfId="377" applyFont="1" applyFill="1" applyBorder="1" applyAlignment="1">
      <alignment horizontal="center" vertical="center" wrapText="1"/>
    </xf>
    <xf numFmtId="0" fontId="111" fillId="35" borderId="4" xfId="377" applyFont="1" applyFill="1" applyBorder="1" applyAlignment="1">
      <alignment horizontal="center" vertical="center"/>
    </xf>
    <xf numFmtId="49" fontId="108" fillId="0" borderId="10" xfId="377" applyNumberFormat="1" applyFont="1" applyBorder="1" applyAlignment="1">
      <alignment horizontal="left"/>
    </xf>
    <xf numFmtId="49" fontId="108" fillId="0" borderId="3" xfId="377" applyNumberFormat="1" applyFont="1" applyBorder="1" applyAlignment="1">
      <alignment horizontal="left"/>
    </xf>
    <xf numFmtId="0" fontId="111" fillId="0" borderId="10" xfId="377" applyFont="1" applyBorder="1" applyAlignment="1">
      <alignment horizontal="center" vertical="top"/>
    </xf>
    <xf numFmtId="0" fontId="111" fillId="0" borderId="23" xfId="377" applyFont="1" applyBorder="1" applyAlignment="1">
      <alignment horizontal="center" vertical="top"/>
    </xf>
    <xf numFmtId="0" fontId="111" fillId="0" borderId="3" xfId="377" applyFont="1" applyBorder="1" applyAlignment="1">
      <alignment horizontal="center" vertical="top"/>
    </xf>
    <xf numFmtId="49" fontId="111" fillId="0" borderId="10" xfId="377" applyNumberFormat="1" applyFont="1" applyBorder="1" applyAlignment="1">
      <alignment horizontal="left"/>
    </xf>
    <xf numFmtId="49" fontId="111" fillId="0" borderId="3" xfId="377" applyNumberFormat="1" applyFont="1" applyBorder="1" applyAlignment="1">
      <alignment horizontal="left"/>
    </xf>
    <xf numFmtId="0" fontId="108" fillId="37" borderId="10" xfId="380" applyFont="1" applyFill="1" applyBorder="1" applyAlignment="1">
      <alignment horizontal="center" vertical="center" wrapText="1"/>
    </xf>
    <xf numFmtId="0" fontId="14" fillId="0" borderId="3" xfId="0" applyFont="1" applyBorder="1" applyAlignment="1">
      <alignment horizontal="center" vertical="center" wrapText="1"/>
    </xf>
    <xf numFmtId="0" fontId="108" fillId="35" borderId="5" xfId="377" applyFont="1" applyFill="1" applyBorder="1" applyAlignment="1">
      <alignment horizontal="center" vertical="center"/>
    </xf>
    <xf numFmtId="0" fontId="108" fillId="35" borderId="9" xfId="377" applyFont="1" applyFill="1" applyBorder="1" applyAlignment="1">
      <alignment horizontal="center" vertical="center"/>
    </xf>
    <xf numFmtId="0" fontId="108" fillId="35" borderId="7" xfId="377" applyFont="1" applyFill="1" applyBorder="1" applyAlignment="1">
      <alignment horizontal="center" vertical="center"/>
    </xf>
  </cellXfs>
  <cellStyles count="391">
    <cellStyle name="=C:\WINNT35\SYSTEM32\COMMAND.COM" xfId="11" xr:uid="{00000000-0005-0000-0000-000000000000}"/>
    <cellStyle name="=D:\WINNT\SYSTEM32\COMMAND.COM" xfId="269" xr:uid="{00000000-0005-0000-0000-000001000000}"/>
    <cellStyle name="20% - 1. jelölőszín" xfId="12" xr:uid="{00000000-0005-0000-0000-000002000000}"/>
    <cellStyle name="20% - 1. jelölőszín 2" xfId="13" xr:uid="{00000000-0005-0000-0000-000003000000}"/>
    <cellStyle name="20% - 1. jelölőszín_20130128_ITS on reporting_Annex I_CA" xfId="14" xr:uid="{00000000-0005-0000-0000-000004000000}"/>
    <cellStyle name="20% - 2. jelölőszín" xfId="15" xr:uid="{00000000-0005-0000-0000-000005000000}"/>
    <cellStyle name="20% - 2. jelölőszín 2" xfId="16" xr:uid="{00000000-0005-0000-0000-000006000000}"/>
    <cellStyle name="20% - 2. jelölőszín_20130128_ITS on reporting_Annex I_CA" xfId="17" xr:uid="{00000000-0005-0000-0000-000007000000}"/>
    <cellStyle name="20% - 3. jelölőszín" xfId="18" xr:uid="{00000000-0005-0000-0000-000008000000}"/>
    <cellStyle name="20% - 3. jelölőszín 2" xfId="19" xr:uid="{00000000-0005-0000-0000-000009000000}"/>
    <cellStyle name="20% - 3. jelölőszín_20130128_ITS on reporting_Annex I_CA" xfId="20" xr:uid="{00000000-0005-0000-0000-00000A000000}"/>
    <cellStyle name="20% - 4. jelölőszín" xfId="21" xr:uid="{00000000-0005-0000-0000-00000B000000}"/>
    <cellStyle name="20% - 4. jelölőszín 2" xfId="22" xr:uid="{00000000-0005-0000-0000-00000C000000}"/>
    <cellStyle name="20% - 4. jelölőszín_20130128_ITS on reporting_Annex I_CA" xfId="23" xr:uid="{00000000-0005-0000-0000-00000D000000}"/>
    <cellStyle name="20% - 5. jelölőszín" xfId="24" xr:uid="{00000000-0005-0000-0000-00000E000000}"/>
    <cellStyle name="20% - 5. jelölőszín 2" xfId="25" xr:uid="{00000000-0005-0000-0000-00000F000000}"/>
    <cellStyle name="20% - 5. jelölőszín_20130128_ITS on reporting_Annex I_CA" xfId="26" xr:uid="{00000000-0005-0000-0000-000010000000}"/>
    <cellStyle name="20% - 6. jelölőszín" xfId="27" xr:uid="{00000000-0005-0000-0000-000011000000}"/>
    <cellStyle name="20% - 6. jelölőszín 2" xfId="28" xr:uid="{00000000-0005-0000-0000-000012000000}"/>
    <cellStyle name="20% - 6. jelölőszín_20130128_ITS on reporting_Annex I_CA" xfId="29" xr:uid="{00000000-0005-0000-0000-000013000000}"/>
    <cellStyle name="20% - Accent1 2" xfId="30" xr:uid="{00000000-0005-0000-0000-000014000000}"/>
    <cellStyle name="20% - Accent1 3" xfId="274" xr:uid="{00000000-0005-0000-0000-000015000000}"/>
    <cellStyle name="20% - Accent1 4" xfId="321" xr:uid="{00000000-0005-0000-0000-000016000000}"/>
    <cellStyle name="20% - Accent2 2" xfId="31" xr:uid="{00000000-0005-0000-0000-000017000000}"/>
    <cellStyle name="20% - Accent2 3" xfId="275" xr:uid="{00000000-0005-0000-0000-000018000000}"/>
    <cellStyle name="20% - Accent2 4" xfId="322" xr:uid="{00000000-0005-0000-0000-000019000000}"/>
    <cellStyle name="20% - Accent3 2" xfId="32" xr:uid="{00000000-0005-0000-0000-00001A000000}"/>
    <cellStyle name="20% - Accent3 3" xfId="276" xr:uid="{00000000-0005-0000-0000-00001B000000}"/>
    <cellStyle name="20% - Accent3 4" xfId="323" xr:uid="{00000000-0005-0000-0000-00001C000000}"/>
    <cellStyle name="20% - Accent4 2" xfId="33" xr:uid="{00000000-0005-0000-0000-00001D000000}"/>
    <cellStyle name="20% - Accent4 3" xfId="277" xr:uid="{00000000-0005-0000-0000-00001E000000}"/>
    <cellStyle name="20% - Accent4 4" xfId="324" xr:uid="{00000000-0005-0000-0000-00001F000000}"/>
    <cellStyle name="20% - Accent5 2" xfId="34" xr:uid="{00000000-0005-0000-0000-000020000000}"/>
    <cellStyle name="20% - Accent5 3" xfId="278" xr:uid="{00000000-0005-0000-0000-000021000000}"/>
    <cellStyle name="20% - Accent5 4" xfId="325" xr:uid="{00000000-0005-0000-0000-000022000000}"/>
    <cellStyle name="20% - Accent6 2" xfId="35" xr:uid="{00000000-0005-0000-0000-000023000000}"/>
    <cellStyle name="20% - Accent6 3" xfId="279" xr:uid="{00000000-0005-0000-0000-000024000000}"/>
    <cellStyle name="20% - Accent6 4" xfId="326" xr:uid="{00000000-0005-0000-0000-000025000000}"/>
    <cellStyle name="20% - Énfasis1" xfId="36" xr:uid="{00000000-0005-0000-0000-000026000000}"/>
    <cellStyle name="20% - Énfasis2" xfId="37" xr:uid="{00000000-0005-0000-0000-000027000000}"/>
    <cellStyle name="20% - Énfasis3" xfId="38" xr:uid="{00000000-0005-0000-0000-000028000000}"/>
    <cellStyle name="20% - Énfasis4" xfId="39" xr:uid="{00000000-0005-0000-0000-000029000000}"/>
    <cellStyle name="20% - Énfasis5" xfId="40" xr:uid="{00000000-0005-0000-0000-00002A000000}"/>
    <cellStyle name="20% - Énfasis6" xfId="41" xr:uid="{00000000-0005-0000-0000-00002B000000}"/>
    <cellStyle name="40% - 1. jelölőszín" xfId="42" xr:uid="{00000000-0005-0000-0000-00002C000000}"/>
    <cellStyle name="40% - 1. jelölőszín 2" xfId="43" xr:uid="{00000000-0005-0000-0000-00002D000000}"/>
    <cellStyle name="40% - 1. jelölőszín_20130128_ITS on reporting_Annex I_CA" xfId="44" xr:uid="{00000000-0005-0000-0000-00002E000000}"/>
    <cellStyle name="40% - 2. jelölőszín" xfId="45" xr:uid="{00000000-0005-0000-0000-00002F000000}"/>
    <cellStyle name="40% - 2. jelölőszín 2" xfId="46" xr:uid="{00000000-0005-0000-0000-000030000000}"/>
    <cellStyle name="40% - 2. jelölőszín_20130128_ITS on reporting_Annex I_CA" xfId="47" xr:uid="{00000000-0005-0000-0000-000031000000}"/>
    <cellStyle name="40% - 3. jelölőszín" xfId="48" xr:uid="{00000000-0005-0000-0000-000032000000}"/>
    <cellStyle name="40% - 3. jelölőszín 2" xfId="49" xr:uid="{00000000-0005-0000-0000-000033000000}"/>
    <cellStyle name="40% - 3. jelölőszín_20130128_ITS on reporting_Annex I_CA" xfId="50" xr:uid="{00000000-0005-0000-0000-000034000000}"/>
    <cellStyle name="40% - 4. jelölőszín" xfId="51" xr:uid="{00000000-0005-0000-0000-000035000000}"/>
    <cellStyle name="40% - 4. jelölőszín 2" xfId="52" xr:uid="{00000000-0005-0000-0000-000036000000}"/>
    <cellStyle name="40% - 4. jelölőszín_20130128_ITS on reporting_Annex I_CA" xfId="53" xr:uid="{00000000-0005-0000-0000-000037000000}"/>
    <cellStyle name="40% - 5. jelölőszín" xfId="54" xr:uid="{00000000-0005-0000-0000-000038000000}"/>
    <cellStyle name="40% - 5. jelölőszín 2" xfId="55" xr:uid="{00000000-0005-0000-0000-000039000000}"/>
    <cellStyle name="40% - 5. jelölőszín_20130128_ITS on reporting_Annex I_CA" xfId="56" xr:uid="{00000000-0005-0000-0000-00003A000000}"/>
    <cellStyle name="40% - 6. jelölőszín" xfId="57" xr:uid="{00000000-0005-0000-0000-00003B000000}"/>
    <cellStyle name="40% - 6. jelölőszín 2" xfId="58" xr:uid="{00000000-0005-0000-0000-00003C000000}"/>
    <cellStyle name="40% - 6. jelölőszín_20130128_ITS on reporting_Annex I_CA" xfId="59" xr:uid="{00000000-0005-0000-0000-00003D000000}"/>
    <cellStyle name="40% - Accent1 2" xfId="60" xr:uid="{00000000-0005-0000-0000-00003E000000}"/>
    <cellStyle name="40% - Accent1 3" xfId="280" xr:uid="{00000000-0005-0000-0000-00003F000000}"/>
    <cellStyle name="40% - Accent1 4" xfId="327" xr:uid="{00000000-0005-0000-0000-000040000000}"/>
    <cellStyle name="40% - Accent2 2" xfId="61" xr:uid="{00000000-0005-0000-0000-000041000000}"/>
    <cellStyle name="40% - Accent2 3" xfId="281" xr:uid="{00000000-0005-0000-0000-000042000000}"/>
    <cellStyle name="40% - Accent2 4" xfId="328" xr:uid="{00000000-0005-0000-0000-000043000000}"/>
    <cellStyle name="40% - Accent3 2" xfId="62" xr:uid="{00000000-0005-0000-0000-000044000000}"/>
    <cellStyle name="40% - Accent3 3" xfId="282" xr:uid="{00000000-0005-0000-0000-000045000000}"/>
    <cellStyle name="40% - Accent3 4" xfId="329" xr:uid="{00000000-0005-0000-0000-000046000000}"/>
    <cellStyle name="40% - Accent4 2" xfId="63" xr:uid="{00000000-0005-0000-0000-000047000000}"/>
    <cellStyle name="40% - Accent4 3" xfId="283" xr:uid="{00000000-0005-0000-0000-000048000000}"/>
    <cellStyle name="40% - Accent4 4" xfId="330" xr:uid="{00000000-0005-0000-0000-000049000000}"/>
    <cellStyle name="40% - Accent5 2" xfId="64" xr:uid="{00000000-0005-0000-0000-00004A000000}"/>
    <cellStyle name="40% - Accent5 3" xfId="284" xr:uid="{00000000-0005-0000-0000-00004B000000}"/>
    <cellStyle name="40% - Accent5 4" xfId="331" xr:uid="{00000000-0005-0000-0000-00004C000000}"/>
    <cellStyle name="40% - Accent6 2" xfId="65" xr:uid="{00000000-0005-0000-0000-00004D000000}"/>
    <cellStyle name="40% - Accent6 3" xfId="285" xr:uid="{00000000-0005-0000-0000-00004E000000}"/>
    <cellStyle name="40% - Accent6 4" xfId="332" xr:uid="{00000000-0005-0000-0000-00004F000000}"/>
    <cellStyle name="40% - Énfasis1" xfId="66" xr:uid="{00000000-0005-0000-0000-000050000000}"/>
    <cellStyle name="40% - Énfasis2" xfId="67" xr:uid="{00000000-0005-0000-0000-000051000000}"/>
    <cellStyle name="40% - Énfasis3" xfId="68" xr:uid="{00000000-0005-0000-0000-000052000000}"/>
    <cellStyle name="40% - Énfasis4" xfId="69" xr:uid="{00000000-0005-0000-0000-000053000000}"/>
    <cellStyle name="40% - Énfasis5" xfId="70" xr:uid="{00000000-0005-0000-0000-000054000000}"/>
    <cellStyle name="40% - Énfasis6" xfId="71" xr:uid="{00000000-0005-0000-0000-000055000000}"/>
    <cellStyle name="60% - 1. jelölőszín" xfId="72" xr:uid="{00000000-0005-0000-0000-000056000000}"/>
    <cellStyle name="60% - 2. jelölőszín" xfId="73" xr:uid="{00000000-0005-0000-0000-000057000000}"/>
    <cellStyle name="60% - 3. jelölőszín" xfId="74" xr:uid="{00000000-0005-0000-0000-000058000000}"/>
    <cellStyle name="60% - 4. jelölőszín" xfId="75" xr:uid="{00000000-0005-0000-0000-000059000000}"/>
    <cellStyle name="60% - 5. jelölőszín" xfId="76" xr:uid="{00000000-0005-0000-0000-00005A000000}"/>
    <cellStyle name="60% - 6. jelölőszín" xfId="77" xr:uid="{00000000-0005-0000-0000-00005B000000}"/>
    <cellStyle name="60% - Accent1 2" xfId="78" xr:uid="{00000000-0005-0000-0000-00005C000000}"/>
    <cellStyle name="60% - Accent1 3" xfId="286" xr:uid="{00000000-0005-0000-0000-00005D000000}"/>
    <cellStyle name="60% - Accent1 4" xfId="333" xr:uid="{00000000-0005-0000-0000-00005E000000}"/>
    <cellStyle name="60% - Accent2 2" xfId="79" xr:uid="{00000000-0005-0000-0000-00005F000000}"/>
    <cellStyle name="60% - Accent2 3" xfId="287" xr:uid="{00000000-0005-0000-0000-000060000000}"/>
    <cellStyle name="60% - Accent2 4" xfId="334" xr:uid="{00000000-0005-0000-0000-000061000000}"/>
    <cellStyle name="60% - Accent3 2" xfId="80" xr:uid="{00000000-0005-0000-0000-000062000000}"/>
    <cellStyle name="60% - Accent3 3" xfId="288" xr:uid="{00000000-0005-0000-0000-000063000000}"/>
    <cellStyle name="60% - Accent3 4" xfId="335" xr:uid="{00000000-0005-0000-0000-000064000000}"/>
    <cellStyle name="60% - Accent4 2" xfId="81" xr:uid="{00000000-0005-0000-0000-000065000000}"/>
    <cellStyle name="60% - Accent4 3" xfId="289" xr:uid="{00000000-0005-0000-0000-000066000000}"/>
    <cellStyle name="60% - Accent4 4" xfId="336" xr:uid="{00000000-0005-0000-0000-000067000000}"/>
    <cellStyle name="60% - Accent5 2" xfId="82" xr:uid="{00000000-0005-0000-0000-000068000000}"/>
    <cellStyle name="60% - Accent5 3" xfId="290" xr:uid="{00000000-0005-0000-0000-000069000000}"/>
    <cellStyle name="60% - Accent5 4" xfId="337" xr:uid="{00000000-0005-0000-0000-00006A000000}"/>
    <cellStyle name="60% - Accent6 2" xfId="83" xr:uid="{00000000-0005-0000-0000-00006B000000}"/>
    <cellStyle name="60% - Accent6 3" xfId="291" xr:uid="{00000000-0005-0000-0000-00006C000000}"/>
    <cellStyle name="60% - Accent6 4" xfId="338" xr:uid="{00000000-0005-0000-0000-00006D000000}"/>
    <cellStyle name="60% - Énfasis1" xfId="84" xr:uid="{00000000-0005-0000-0000-00006E000000}"/>
    <cellStyle name="60% - Énfasis2" xfId="85" xr:uid="{00000000-0005-0000-0000-00006F000000}"/>
    <cellStyle name="60% - Énfasis3" xfId="86" xr:uid="{00000000-0005-0000-0000-000070000000}"/>
    <cellStyle name="60% - Énfasis4" xfId="87" xr:uid="{00000000-0005-0000-0000-000071000000}"/>
    <cellStyle name="60% - Énfasis5" xfId="88" xr:uid="{00000000-0005-0000-0000-000072000000}"/>
    <cellStyle name="60% - Énfasis6" xfId="89" xr:uid="{00000000-0005-0000-0000-000073000000}"/>
    <cellStyle name="Accent1 2" xfId="90" xr:uid="{00000000-0005-0000-0000-000074000000}"/>
    <cellStyle name="Accent1 3" xfId="292" xr:uid="{00000000-0005-0000-0000-000075000000}"/>
    <cellStyle name="Accent1 4" xfId="339" xr:uid="{00000000-0005-0000-0000-000076000000}"/>
    <cellStyle name="Accent2 2" xfId="91" xr:uid="{00000000-0005-0000-0000-000077000000}"/>
    <cellStyle name="Accent2 3" xfId="293" xr:uid="{00000000-0005-0000-0000-000078000000}"/>
    <cellStyle name="Accent2 4" xfId="340" xr:uid="{00000000-0005-0000-0000-000079000000}"/>
    <cellStyle name="Accent3 2" xfId="92" xr:uid="{00000000-0005-0000-0000-00007A000000}"/>
    <cellStyle name="Accent3 3" xfId="294" xr:uid="{00000000-0005-0000-0000-00007B000000}"/>
    <cellStyle name="Accent3 4" xfId="341" xr:uid="{00000000-0005-0000-0000-00007C000000}"/>
    <cellStyle name="Accent4 2" xfId="93" xr:uid="{00000000-0005-0000-0000-00007D000000}"/>
    <cellStyle name="Accent4 3" xfId="295" xr:uid="{00000000-0005-0000-0000-00007E000000}"/>
    <cellStyle name="Accent4 4" xfId="342" xr:uid="{00000000-0005-0000-0000-00007F000000}"/>
    <cellStyle name="Accent5 2" xfId="94" xr:uid="{00000000-0005-0000-0000-000080000000}"/>
    <cellStyle name="Accent5 3" xfId="296" xr:uid="{00000000-0005-0000-0000-000081000000}"/>
    <cellStyle name="Accent5 4" xfId="343" xr:uid="{00000000-0005-0000-0000-000082000000}"/>
    <cellStyle name="Accent6 2" xfId="95" xr:uid="{00000000-0005-0000-0000-000083000000}"/>
    <cellStyle name="Accent6 3" xfId="297" xr:uid="{00000000-0005-0000-0000-000084000000}"/>
    <cellStyle name="Accent6 4" xfId="344" xr:uid="{00000000-0005-0000-0000-000085000000}"/>
    <cellStyle name="Bad 2" xfId="96" xr:uid="{00000000-0005-0000-0000-000086000000}"/>
    <cellStyle name="Bad 3" xfId="298" xr:uid="{00000000-0005-0000-0000-000087000000}"/>
    <cellStyle name="Bad 4" xfId="345" xr:uid="{00000000-0005-0000-0000-000088000000}"/>
    <cellStyle name="Bevitel" xfId="97" xr:uid="{00000000-0005-0000-0000-000089000000}"/>
    <cellStyle name="Buena" xfId="98" xr:uid="{00000000-0005-0000-0000-00008A000000}"/>
    <cellStyle name="Calculation 2" xfId="99" xr:uid="{00000000-0005-0000-0000-00008B000000}"/>
    <cellStyle name="Calculation 3" xfId="299" xr:uid="{00000000-0005-0000-0000-00008C000000}"/>
    <cellStyle name="Calculation 4" xfId="346" xr:uid="{00000000-0005-0000-0000-00008D000000}"/>
    <cellStyle name="Cálculo" xfId="100" xr:uid="{00000000-0005-0000-0000-00008E000000}"/>
    <cellStyle name="Celda de comprobación" xfId="101" xr:uid="{00000000-0005-0000-0000-00008F000000}"/>
    <cellStyle name="Celda vinculada" xfId="102" xr:uid="{00000000-0005-0000-0000-000090000000}"/>
    <cellStyle name="Check Cell 2" xfId="103" xr:uid="{00000000-0005-0000-0000-000091000000}"/>
    <cellStyle name="Check Cell 3" xfId="300" xr:uid="{00000000-0005-0000-0000-000092000000}"/>
    <cellStyle name="Check Cell 4" xfId="347" xr:uid="{00000000-0005-0000-0000-000093000000}"/>
    <cellStyle name="checkExposure" xfId="104" xr:uid="{00000000-0005-0000-0000-000094000000}"/>
    <cellStyle name="Cím" xfId="105" xr:uid="{00000000-0005-0000-0000-000095000000}"/>
    <cellStyle name="Címsor 1" xfId="106" xr:uid="{00000000-0005-0000-0000-000096000000}"/>
    <cellStyle name="Címsor 2" xfId="107" xr:uid="{00000000-0005-0000-0000-000097000000}"/>
    <cellStyle name="Címsor 3" xfId="108" xr:uid="{00000000-0005-0000-0000-000098000000}"/>
    <cellStyle name="Címsor 4" xfId="109" xr:uid="{00000000-0005-0000-0000-000099000000}"/>
    <cellStyle name="Comma 2" xfId="348" xr:uid="{00000000-0005-0000-0000-00009A000000}"/>
    <cellStyle name="Ellenőrzőcella" xfId="110" xr:uid="{00000000-0005-0000-0000-00009B000000}"/>
    <cellStyle name="Encabezado 4" xfId="111" xr:uid="{00000000-0005-0000-0000-00009C000000}"/>
    <cellStyle name="Énfasis1" xfId="112" xr:uid="{00000000-0005-0000-0000-00009D000000}"/>
    <cellStyle name="Énfasis2" xfId="113" xr:uid="{00000000-0005-0000-0000-00009E000000}"/>
    <cellStyle name="Énfasis3" xfId="114" xr:uid="{00000000-0005-0000-0000-00009F000000}"/>
    <cellStyle name="Énfasis4" xfId="115" xr:uid="{00000000-0005-0000-0000-0000A0000000}"/>
    <cellStyle name="Énfasis5" xfId="116" xr:uid="{00000000-0005-0000-0000-0000A1000000}"/>
    <cellStyle name="Énfasis6" xfId="117" xr:uid="{00000000-0005-0000-0000-0000A2000000}"/>
    <cellStyle name="Entrada" xfId="118" xr:uid="{00000000-0005-0000-0000-0000A3000000}"/>
    <cellStyle name="Explanatory Text 2" xfId="119" xr:uid="{00000000-0005-0000-0000-0000A4000000}"/>
    <cellStyle name="Explanatory Text 3" xfId="301" xr:uid="{00000000-0005-0000-0000-0000A5000000}"/>
    <cellStyle name="Explanatory Text 4" xfId="349" xr:uid="{00000000-0005-0000-0000-0000A6000000}"/>
    <cellStyle name="Figyelmeztetés" xfId="120" xr:uid="{00000000-0005-0000-0000-0000A7000000}"/>
    <cellStyle name="Good 2" xfId="121" xr:uid="{00000000-0005-0000-0000-0000A8000000}"/>
    <cellStyle name="Good 3" xfId="302" xr:uid="{00000000-0005-0000-0000-0000A9000000}"/>
    <cellStyle name="Good 4" xfId="350" xr:uid="{00000000-0005-0000-0000-0000AA000000}"/>
    <cellStyle name="greyed" xfId="122" xr:uid="{00000000-0005-0000-0000-0000AB000000}"/>
    <cellStyle name="Heading 1 2" xfId="123" xr:uid="{00000000-0005-0000-0000-0000AC000000}"/>
    <cellStyle name="Heading 1 3" xfId="303" xr:uid="{00000000-0005-0000-0000-0000AD000000}"/>
    <cellStyle name="Heading 1 4" xfId="351" xr:uid="{00000000-0005-0000-0000-0000AE000000}"/>
    <cellStyle name="Heading 2 2" xfId="124" xr:uid="{00000000-0005-0000-0000-0000AF000000}"/>
    <cellStyle name="Heading 2 3" xfId="304" xr:uid="{00000000-0005-0000-0000-0000B0000000}"/>
    <cellStyle name="Heading 2 4" xfId="352" xr:uid="{00000000-0005-0000-0000-0000B1000000}"/>
    <cellStyle name="Heading 3 2" xfId="125" xr:uid="{00000000-0005-0000-0000-0000B2000000}"/>
    <cellStyle name="Heading 3 3" xfId="305" xr:uid="{00000000-0005-0000-0000-0000B3000000}"/>
    <cellStyle name="Heading 3 4" xfId="353" xr:uid="{00000000-0005-0000-0000-0000B4000000}"/>
    <cellStyle name="Heading 4 2" xfId="126" xr:uid="{00000000-0005-0000-0000-0000B5000000}"/>
    <cellStyle name="Heading 4 3" xfId="306" xr:uid="{00000000-0005-0000-0000-0000B6000000}"/>
    <cellStyle name="Heading 4 4" xfId="354" xr:uid="{00000000-0005-0000-0000-0000B7000000}"/>
    <cellStyle name="HeadingTable" xfId="127" xr:uid="{00000000-0005-0000-0000-0000B8000000}"/>
    <cellStyle name="highlightExposure" xfId="128" xr:uid="{00000000-0005-0000-0000-0000B9000000}"/>
    <cellStyle name="highlightPD" xfId="129" xr:uid="{00000000-0005-0000-0000-0000BA000000}"/>
    <cellStyle name="highlightPercentage" xfId="130" xr:uid="{00000000-0005-0000-0000-0000BB000000}"/>
    <cellStyle name="highlightText" xfId="131" xr:uid="{00000000-0005-0000-0000-0000BC000000}"/>
    <cellStyle name="Hipervínculo 2" xfId="132" xr:uid="{00000000-0005-0000-0000-0000BD000000}"/>
    <cellStyle name="Hivatkozott cella" xfId="133" xr:uid="{00000000-0005-0000-0000-0000BE000000}"/>
    <cellStyle name="Hyperlink" xfId="376" builtinId="8"/>
    <cellStyle name="Hyperlink 2" xfId="134" xr:uid="{00000000-0005-0000-0000-0000C0000000}"/>
    <cellStyle name="Hyperlink 3" xfId="135" xr:uid="{00000000-0005-0000-0000-0000C1000000}"/>
    <cellStyle name="Hyperlink 3 2" xfId="136" xr:uid="{00000000-0005-0000-0000-0000C2000000}"/>
    <cellStyle name="Incorrecto" xfId="137" xr:uid="{00000000-0005-0000-0000-0000C3000000}"/>
    <cellStyle name="Input 2" xfId="138" xr:uid="{00000000-0005-0000-0000-0000C4000000}"/>
    <cellStyle name="Input 3" xfId="307" xr:uid="{00000000-0005-0000-0000-0000C5000000}"/>
    <cellStyle name="Input 4" xfId="355" xr:uid="{00000000-0005-0000-0000-0000C6000000}"/>
    <cellStyle name="inputDate" xfId="139" xr:uid="{00000000-0005-0000-0000-0000C7000000}"/>
    <cellStyle name="inputExposure" xfId="140" xr:uid="{00000000-0005-0000-0000-0000C8000000}"/>
    <cellStyle name="inputMaturity" xfId="141" xr:uid="{00000000-0005-0000-0000-0000C9000000}"/>
    <cellStyle name="inputParameterE" xfId="142" xr:uid="{00000000-0005-0000-0000-0000CA000000}"/>
    <cellStyle name="inputPD" xfId="143" xr:uid="{00000000-0005-0000-0000-0000CB000000}"/>
    <cellStyle name="inputPercentage" xfId="144" xr:uid="{00000000-0005-0000-0000-0000CC000000}"/>
    <cellStyle name="inputPercentageL" xfId="145" xr:uid="{00000000-0005-0000-0000-0000CD000000}"/>
    <cellStyle name="inputPercentageS" xfId="146" xr:uid="{00000000-0005-0000-0000-0000CE000000}"/>
    <cellStyle name="inputSelection" xfId="147" xr:uid="{00000000-0005-0000-0000-0000CF000000}"/>
    <cellStyle name="inputText" xfId="148" xr:uid="{00000000-0005-0000-0000-0000D0000000}"/>
    <cellStyle name="Jegyzet" xfId="149" xr:uid="{00000000-0005-0000-0000-0000D1000000}"/>
    <cellStyle name="Jelölőszín (1)" xfId="150" xr:uid="{00000000-0005-0000-0000-0000D2000000}"/>
    <cellStyle name="Jelölőszín (2)" xfId="151" xr:uid="{00000000-0005-0000-0000-0000D3000000}"/>
    <cellStyle name="Jelölőszín (3)" xfId="152" xr:uid="{00000000-0005-0000-0000-0000D4000000}"/>
    <cellStyle name="Jelölőszín (4)" xfId="153" xr:uid="{00000000-0005-0000-0000-0000D5000000}"/>
    <cellStyle name="Jelölőszín (5)" xfId="154" xr:uid="{00000000-0005-0000-0000-0000D6000000}"/>
    <cellStyle name="Jelölőszín (6)" xfId="155" xr:uid="{00000000-0005-0000-0000-0000D7000000}"/>
    <cellStyle name="Jó" xfId="156" xr:uid="{00000000-0005-0000-0000-0000D8000000}"/>
    <cellStyle name="Kimenet" xfId="157" xr:uid="{00000000-0005-0000-0000-0000D9000000}"/>
    <cellStyle name="Lien hypertexte 2" xfId="158" xr:uid="{00000000-0005-0000-0000-0000DA000000}"/>
    <cellStyle name="Lien hypertexte 3" xfId="159" xr:uid="{00000000-0005-0000-0000-0000DB000000}"/>
    <cellStyle name="Linked Cell 2" xfId="160" xr:uid="{00000000-0005-0000-0000-0000DC000000}"/>
    <cellStyle name="Linked Cell 3" xfId="308" xr:uid="{00000000-0005-0000-0000-0000DD000000}"/>
    <cellStyle name="Linked Cell 4" xfId="356" xr:uid="{00000000-0005-0000-0000-0000DE000000}"/>
    <cellStyle name="Magyarázó szöveg" xfId="161" xr:uid="{00000000-0005-0000-0000-0000DF000000}"/>
    <cellStyle name="Millares 2" xfId="162" xr:uid="{00000000-0005-0000-0000-0000E0000000}"/>
    <cellStyle name="Millares 2 2" xfId="163" xr:uid="{00000000-0005-0000-0000-0000E1000000}"/>
    <cellStyle name="Millares 3" xfId="164" xr:uid="{00000000-0005-0000-0000-0000E2000000}"/>
    <cellStyle name="Millares 3 2" xfId="165" xr:uid="{00000000-0005-0000-0000-0000E3000000}"/>
    <cellStyle name="Navadno_List1" xfId="166" xr:uid="{00000000-0005-0000-0000-0000E4000000}"/>
    <cellStyle name="Neutral 2" xfId="167" xr:uid="{00000000-0005-0000-0000-0000E5000000}"/>
    <cellStyle name="Neutral 3" xfId="309" xr:uid="{00000000-0005-0000-0000-0000E6000000}"/>
    <cellStyle name="Neutral 4" xfId="357" xr:uid="{00000000-0005-0000-0000-0000E7000000}"/>
    <cellStyle name="Normal" xfId="0" builtinId="0"/>
    <cellStyle name="Normal 10" xfId="3" xr:uid="{00000000-0005-0000-0000-0000E9000000}"/>
    <cellStyle name="Normal 10 2" xfId="267" xr:uid="{00000000-0005-0000-0000-0000EA000000}"/>
    <cellStyle name="Normal 11" xfId="268" xr:uid="{00000000-0005-0000-0000-0000EB000000}"/>
    <cellStyle name="Normal 12" xfId="270" xr:uid="{00000000-0005-0000-0000-0000EC000000}"/>
    <cellStyle name="Normal 12 2" xfId="273" xr:uid="{00000000-0005-0000-0000-0000ED000000}"/>
    <cellStyle name="Normal 12 3" xfId="379" xr:uid="{00000000-0005-0000-0000-0000EE000000}"/>
    <cellStyle name="Normal 12 4" xfId="383" xr:uid="{00000000-0005-0000-0000-0000EF000000}"/>
    <cellStyle name="Normal 13" xfId="271" xr:uid="{00000000-0005-0000-0000-0000F0000000}"/>
    <cellStyle name="Normal 14" xfId="272" xr:uid="{00000000-0005-0000-0000-0000F1000000}"/>
    <cellStyle name="Normal 15" xfId="320" xr:uid="{00000000-0005-0000-0000-0000F2000000}"/>
    <cellStyle name="Normal 16" xfId="371" xr:uid="{00000000-0005-0000-0000-0000F3000000}"/>
    <cellStyle name="Normal 16 2" xfId="377" xr:uid="{00000000-0005-0000-0000-0000F4000000}"/>
    <cellStyle name="Normal 17" xfId="380" xr:uid="{00000000-0005-0000-0000-0000F5000000}"/>
    <cellStyle name="Normal 17 2" xfId="386" xr:uid="{00000000-0005-0000-0000-0000F6000000}"/>
    <cellStyle name="Normal 18" xfId="384" xr:uid="{00000000-0005-0000-0000-0000F7000000}"/>
    <cellStyle name="Normal 18 2" xfId="389" xr:uid="{00000000-0005-0000-0000-0000F8000000}"/>
    <cellStyle name="Normal 19" xfId="387" xr:uid="{00000000-0005-0000-0000-0000F9000000}"/>
    <cellStyle name="Normal 2" xfId="1" xr:uid="{00000000-0005-0000-0000-0000FA000000}"/>
    <cellStyle name="Normal 2 10" xfId="366" xr:uid="{00000000-0005-0000-0000-0000FB000000}"/>
    <cellStyle name="Normal 2 11" xfId="372" xr:uid="{00000000-0005-0000-0000-0000FC000000}"/>
    <cellStyle name="Normal 2 12" xfId="374" xr:uid="{00000000-0005-0000-0000-0000FD000000}"/>
    <cellStyle name="Normal 2 2" xfId="4" xr:uid="{00000000-0005-0000-0000-0000FE000000}"/>
    <cellStyle name="Normal 2 2 2" xfId="168" xr:uid="{00000000-0005-0000-0000-0000FF000000}"/>
    <cellStyle name="Normal 2 2 3" xfId="169" xr:uid="{00000000-0005-0000-0000-000000010000}"/>
    <cellStyle name="Normal 2 2 3 2" xfId="170" xr:uid="{00000000-0005-0000-0000-000001010000}"/>
    <cellStyle name="Normal 2 2_COREP GL04rev3" xfId="171" xr:uid="{00000000-0005-0000-0000-000002010000}"/>
    <cellStyle name="Normal 2 3" xfId="172" xr:uid="{00000000-0005-0000-0000-000003010000}"/>
    <cellStyle name="Normal 2 4" xfId="173" xr:uid="{00000000-0005-0000-0000-000004010000}"/>
    <cellStyle name="Normal 2 4 2" xfId="265" xr:uid="{00000000-0005-0000-0000-000005010000}"/>
    <cellStyle name="Normal 2 5" xfId="174" xr:uid="{00000000-0005-0000-0000-000006010000}"/>
    <cellStyle name="Normal 2 5 2 2" xfId="370" xr:uid="{00000000-0005-0000-0000-000007010000}"/>
    <cellStyle name="Normal 2 5 3" xfId="369" xr:uid="{00000000-0005-0000-0000-000008010000}"/>
    <cellStyle name="Normal 2 6" xfId="264" xr:uid="{00000000-0005-0000-0000-000009010000}"/>
    <cellStyle name="Normal 2 7" xfId="266" xr:uid="{00000000-0005-0000-0000-00000A010000}"/>
    <cellStyle name="Normal 2 8" xfId="358" xr:uid="{00000000-0005-0000-0000-00000B010000}"/>
    <cellStyle name="Normal 2 9" xfId="365" xr:uid="{00000000-0005-0000-0000-00000C010000}"/>
    <cellStyle name="Normal 2_~0149226" xfId="175" xr:uid="{00000000-0005-0000-0000-00000D010000}"/>
    <cellStyle name="Normal 3" xfId="2" xr:uid="{00000000-0005-0000-0000-00000E010000}"/>
    <cellStyle name="Normal 3 2" xfId="5" xr:uid="{00000000-0005-0000-0000-00000F010000}"/>
    <cellStyle name="Normal 3 3" xfId="176" xr:uid="{00000000-0005-0000-0000-000010010000}"/>
    <cellStyle name="Normal 3 3 2" xfId="6" xr:uid="{00000000-0005-0000-0000-000011010000}"/>
    <cellStyle name="Normal 3 4" xfId="177" xr:uid="{00000000-0005-0000-0000-000012010000}"/>
    <cellStyle name="Normal 3 5" xfId="178" xr:uid="{00000000-0005-0000-0000-000013010000}"/>
    <cellStyle name="Normal 3 6" xfId="373" xr:uid="{00000000-0005-0000-0000-000014010000}"/>
    <cellStyle name="Normal 3 7" xfId="375" xr:uid="{00000000-0005-0000-0000-000015010000}"/>
    <cellStyle name="Normal 3 7 2" xfId="378" xr:uid="{00000000-0005-0000-0000-000016010000}"/>
    <cellStyle name="Normal 3 7 2 2" xfId="385" xr:uid="{00000000-0005-0000-0000-000017010000}"/>
    <cellStyle name="Normal 3 7 2 2 2" xfId="390" xr:uid="{00000000-0005-0000-0000-000018010000}"/>
    <cellStyle name="Normal 3_~1520012" xfId="179" xr:uid="{00000000-0005-0000-0000-000019010000}"/>
    <cellStyle name="Normal 4" xfId="8" xr:uid="{00000000-0005-0000-0000-00001A010000}"/>
    <cellStyle name="Normal 4 2" xfId="10" xr:uid="{00000000-0005-0000-0000-00001B010000}"/>
    <cellStyle name="Normal 4 4" xfId="180" xr:uid="{00000000-0005-0000-0000-00001C010000}"/>
    <cellStyle name="Normal 5" xfId="9" xr:uid="{00000000-0005-0000-0000-00001D010000}"/>
    <cellStyle name="Normal 5 2" xfId="181" xr:uid="{00000000-0005-0000-0000-00001E010000}"/>
    <cellStyle name="Normal 5 3" xfId="182" xr:uid="{00000000-0005-0000-0000-00001F010000}"/>
    <cellStyle name="Normal 5 4" xfId="359" xr:uid="{00000000-0005-0000-0000-000020010000}"/>
    <cellStyle name="Normal 5 5" xfId="367" xr:uid="{00000000-0005-0000-0000-000021010000}"/>
    <cellStyle name="Normal 5 6" xfId="368" xr:uid="{00000000-0005-0000-0000-000022010000}"/>
    <cellStyle name="Normal 5_20130128_ITS on reporting_Annex I_CA" xfId="183" xr:uid="{00000000-0005-0000-0000-000023010000}"/>
    <cellStyle name="Normal 6" xfId="184" xr:uid="{00000000-0005-0000-0000-000024010000}"/>
    <cellStyle name="Normal 7" xfId="185" xr:uid="{00000000-0005-0000-0000-000025010000}"/>
    <cellStyle name="Normal 7 2" xfId="186" xr:uid="{00000000-0005-0000-0000-000026010000}"/>
    <cellStyle name="Normal 7 3" xfId="187" xr:uid="{00000000-0005-0000-0000-000027010000}"/>
    <cellStyle name="Normal 8" xfId="188" xr:uid="{00000000-0005-0000-0000-000028010000}"/>
    <cellStyle name="Normal 8 2" xfId="7" xr:uid="{00000000-0005-0000-0000-000029010000}"/>
    <cellStyle name="Normal 9" xfId="189" xr:uid="{00000000-0005-0000-0000-00002A010000}"/>
    <cellStyle name="Normal_Bilans stanja" xfId="381" xr:uid="{00000000-0005-0000-0000-00002B010000}"/>
    <cellStyle name="Normal_deviz.pozicija2" xfId="382" xr:uid="{00000000-0005-0000-0000-00002C010000}"/>
    <cellStyle name="Normale_2011 04 14 Templates for stress test_bcl" xfId="190" xr:uid="{00000000-0005-0000-0000-00002D010000}"/>
    <cellStyle name="Normalno 2" xfId="310" xr:uid="{00000000-0005-0000-0000-00002E010000}"/>
    <cellStyle name="Normalno 2 2" xfId="311" xr:uid="{00000000-0005-0000-0000-00002F010000}"/>
    <cellStyle name="Normalno 3" xfId="312" xr:uid="{00000000-0005-0000-0000-000030010000}"/>
    <cellStyle name="Notas" xfId="191" xr:uid="{00000000-0005-0000-0000-000031010000}"/>
    <cellStyle name="Note 2" xfId="192" xr:uid="{00000000-0005-0000-0000-000032010000}"/>
    <cellStyle name="Note 3" xfId="313" xr:uid="{00000000-0005-0000-0000-000033010000}"/>
    <cellStyle name="Note 4" xfId="360" xr:uid="{00000000-0005-0000-0000-000034010000}"/>
    <cellStyle name="Obično 2" xfId="193" xr:uid="{00000000-0005-0000-0000-000035010000}"/>
    <cellStyle name="Obično 2 2" xfId="314" xr:uid="{00000000-0005-0000-0000-000036010000}"/>
    <cellStyle name="Obično 3" xfId="194" xr:uid="{00000000-0005-0000-0000-000037010000}"/>
    <cellStyle name="Obično 3 2" xfId="195" xr:uid="{00000000-0005-0000-0000-000038010000}"/>
    <cellStyle name="Obično 3 3" xfId="196" xr:uid="{00000000-0005-0000-0000-000039010000}"/>
    <cellStyle name="Obično 4" xfId="197" xr:uid="{00000000-0005-0000-0000-00003A010000}"/>
    <cellStyle name="Obično 5" xfId="198" xr:uid="{00000000-0005-0000-0000-00003B010000}"/>
    <cellStyle name="Obično 6" xfId="199" xr:uid="{00000000-0005-0000-0000-00003C010000}"/>
    <cellStyle name="Obično 7" xfId="200" xr:uid="{00000000-0005-0000-0000-00003D010000}"/>
    <cellStyle name="Obično_20091201 NADZORNA tag i map" xfId="315" xr:uid="{00000000-0005-0000-0000-00003E010000}"/>
    <cellStyle name="Obično_ob1" xfId="388" xr:uid="{00000000-0005-0000-0000-00003F010000}"/>
    <cellStyle name="optionalExposure" xfId="201" xr:uid="{00000000-0005-0000-0000-000040010000}"/>
    <cellStyle name="optionalMaturity" xfId="202" xr:uid="{00000000-0005-0000-0000-000041010000}"/>
    <cellStyle name="optionalPD" xfId="203" xr:uid="{00000000-0005-0000-0000-000042010000}"/>
    <cellStyle name="optionalPercentage" xfId="204" xr:uid="{00000000-0005-0000-0000-000043010000}"/>
    <cellStyle name="optionalPercentageL" xfId="205" xr:uid="{00000000-0005-0000-0000-000044010000}"/>
    <cellStyle name="optionalPercentageS" xfId="206" xr:uid="{00000000-0005-0000-0000-000045010000}"/>
    <cellStyle name="optionalSelection" xfId="207" xr:uid="{00000000-0005-0000-0000-000046010000}"/>
    <cellStyle name="optionalText" xfId="208" xr:uid="{00000000-0005-0000-0000-000047010000}"/>
    <cellStyle name="Összesen" xfId="209" xr:uid="{00000000-0005-0000-0000-000048010000}"/>
    <cellStyle name="Output 2" xfId="210" xr:uid="{00000000-0005-0000-0000-000049010000}"/>
    <cellStyle name="Output 3" xfId="316" xr:uid="{00000000-0005-0000-0000-00004A010000}"/>
    <cellStyle name="Output 4" xfId="361" xr:uid="{00000000-0005-0000-0000-00004B010000}"/>
    <cellStyle name="Porcentual 2" xfId="211" xr:uid="{00000000-0005-0000-0000-00004C010000}"/>
    <cellStyle name="Porcentual 2 2" xfId="212" xr:uid="{00000000-0005-0000-0000-00004D010000}"/>
    <cellStyle name="Postotak 2" xfId="213" xr:uid="{00000000-0005-0000-0000-00004E010000}"/>
    <cellStyle name="Prozent 2" xfId="214" xr:uid="{00000000-0005-0000-0000-00004F010000}"/>
    <cellStyle name="reviseExposure" xfId="215" xr:uid="{00000000-0005-0000-0000-000050010000}"/>
    <cellStyle name="Rossz" xfId="216" xr:uid="{00000000-0005-0000-0000-000051010000}"/>
    <cellStyle name="Salida" xfId="217" xr:uid="{00000000-0005-0000-0000-000052010000}"/>
    <cellStyle name="Semleges" xfId="218" xr:uid="{00000000-0005-0000-0000-000053010000}"/>
    <cellStyle name="showCheck" xfId="219" xr:uid="{00000000-0005-0000-0000-000054010000}"/>
    <cellStyle name="showExposure" xfId="220" xr:uid="{00000000-0005-0000-0000-000055010000}"/>
    <cellStyle name="showParameterE" xfId="221" xr:uid="{00000000-0005-0000-0000-000056010000}"/>
    <cellStyle name="showParameterS" xfId="222" xr:uid="{00000000-0005-0000-0000-000057010000}"/>
    <cellStyle name="showPD" xfId="223" xr:uid="{00000000-0005-0000-0000-000058010000}"/>
    <cellStyle name="showPercentage" xfId="224" xr:uid="{00000000-0005-0000-0000-000059010000}"/>
    <cellStyle name="showSelection" xfId="225" xr:uid="{00000000-0005-0000-0000-00005A010000}"/>
    <cellStyle name="Standard 2" xfId="226" xr:uid="{00000000-0005-0000-0000-00005B010000}"/>
    <cellStyle name="Standard 3" xfId="227" xr:uid="{00000000-0005-0000-0000-00005C010000}"/>
    <cellStyle name="Standard 3 2" xfId="228" xr:uid="{00000000-0005-0000-0000-00005D010000}"/>
    <cellStyle name="Standard 4" xfId="229" xr:uid="{00000000-0005-0000-0000-00005E010000}"/>
    <cellStyle name="Standard_20100106 GL04rev2 Documentation of changes" xfId="230" xr:uid="{00000000-0005-0000-0000-00005F010000}"/>
    <cellStyle name="sup2Date" xfId="231" xr:uid="{00000000-0005-0000-0000-000060010000}"/>
    <cellStyle name="sup2Int" xfId="232" xr:uid="{00000000-0005-0000-0000-000061010000}"/>
    <cellStyle name="sup2ParameterE" xfId="233" xr:uid="{00000000-0005-0000-0000-000062010000}"/>
    <cellStyle name="sup2Percentage" xfId="234" xr:uid="{00000000-0005-0000-0000-000063010000}"/>
    <cellStyle name="sup2PercentageL" xfId="235" xr:uid="{00000000-0005-0000-0000-000064010000}"/>
    <cellStyle name="sup2PercentageM" xfId="236" xr:uid="{00000000-0005-0000-0000-000065010000}"/>
    <cellStyle name="sup2Selection" xfId="237" xr:uid="{00000000-0005-0000-0000-000066010000}"/>
    <cellStyle name="sup2Text" xfId="238" xr:uid="{00000000-0005-0000-0000-000067010000}"/>
    <cellStyle name="sup3ParameterE" xfId="239" xr:uid="{00000000-0005-0000-0000-000068010000}"/>
    <cellStyle name="sup3Percentage" xfId="240" xr:uid="{00000000-0005-0000-0000-000069010000}"/>
    <cellStyle name="supDate" xfId="241" xr:uid="{00000000-0005-0000-0000-00006A010000}"/>
    <cellStyle name="supFloat" xfId="242" xr:uid="{00000000-0005-0000-0000-00006B010000}"/>
    <cellStyle name="supInt" xfId="243" xr:uid="{00000000-0005-0000-0000-00006C010000}"/>
    <cellStyle name="supParameterE" xfId="244" xr:uid="{00000000-0005-0000-0000-00006D010000}"/>
    <cellStyle name="supParameterS" xfId="245" xr:uid="{00000000-0005-0000-0000-00006E010000}"/>
    <cellStyle name="supPD" xfId="246" xr:uid="{00000000-0005-0000-0000-00006F010000}"/>
    <cellStyle name="supPercentage" xfId="247" xr:uid="{00000000-0005-0000-0000-000070010000}"/>
    <cellStyle name="supPercentageL" xfId="248" xr:uid="{00000000-0005-0000-0000-000071010000}"/>
    <cellStyle name="supPercentageM" xfId="249" xr:uid="{00000000-0005-0000-0000-000072010000}"/>
    <cellStyle name="supSelection" xfId="250" xr:uid="{00000000-0005-0000-0000-000073010000}"/>
    <cellStyle name="supText" xfId="251" xr:uid="{00000000-0005-0000-0000-000074010000}"/>
    <cellStyle name="Számítás" xfId="252" xr:uid="{00000000-0005-0000-0000-000075010000}"/>
    <cellStyle name="Texto de advertencia" xfId="253" xr:uid="{00000000-0005-0000-0000-000076010000}"/>
    <cellStyle name="Texto explicativo" xfId="254" xr:uid="{00000000-0005-0000-0000-000077010000}"/>
    <cellStyle name="Title 2" xfId="255" xr:uid="{00000000-0005-0000-0000-000078010000}"/>
    <cellStyle name="Title 3" xfId="317" xr:uid="{00000000-0005-0000-0000-000079010000}"/>
    <cellStyle name="Title 4" xfId="362" xr:uid="{00000000-0005-0000-0000-00007A010000}"/>
    <cellStyle name="Título" xfId="256" xr:uid="{00000000-0005-0000-0000-00007B010000}"/>
    <cellStyle name="Título 1" xfId="257" xr:uid="{00000000-0005-0000-0000-00007C010000}"/>
    <cellStyle name="Título 2" xfId="258" xr:uid="{00000000-0005-0000-0000-00007D010000}"/>
    <cellStyle name="Título 3" xfId="259" xr:uid="{00000000-0005-0000-0000-00007E010000}"/>
    <cellStyle name="Título_20091015 DE_Proposed amendments to CR SEC_MKR" xfId="260" xr:uid="{00000000-0005-0000-0000-00007F010000}"/>
    <cellStyle name="Total 2" xfId="261" xr:uid="{00000000-0005-0000-0000-000080010000}"/>
    <cellStyle name="Total 3" xfId="318" xr:uid="{00000000-0005-0000-0000-000081010000}"/>
    <cellStyle name="Total 4" xfId="363" xr:uid="{00000000-0005-0000-0000-000082010000}"/>
    <cellStyle name="Warning Text 2" xfId="262" xr:uid="{00000000-0005-0000-0000-000083010000}"/>
    <cellStyle name="Warning Text 3" xfId="319" xr:uid="{00000000-0005-0000-0000-000084010000}"/>
    <cellStyle name="Warning Text 4" xfId="364" xr:uid="{00000000-0005-0000-0000-000085010000}"/>
    <cellStyle name="Zarez 2" xfId="263" xr:uid="{00000000-0005-0000-0000-00008601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5.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36" cy="331733"/>
    <xdr:pic>
      <xdr:nvPicPr>
        <xdr:cNvPr id="2" name="Picture 1">
          <a:extLst>
            <a:ext uri="{FF2B5EF4-FFF2-40B4-BE49-F238E27FC236}">
              <a16:creationId xmlns:a16="http://schemas.microsoft.com/office/drawing/2014/main" id="{66F4DFD7-5F2F-417F-A546-92AAA4BDA1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31733"/>
        </a:xfrm>
        <a:prstGeom prst="rect">
          <a:avLst/>
        </a:prstGeom>
      </xdr:spPr>
    </xdr:pic>
    <xdr:clientData/>
  </xdr:oneCellAnchor>
  <xdr:oneCellAnchor>
    <xdr:from>
      <xdr:col>0</xdr:col>
      <xdr:colOff>0</xdr:colOff>
      <xdr:row>0</xdr:row>
      <xdr:rowOff>0</xdr:rowOff>
    </xdr:from>
    <xdr:ext cx="557236" cy="360308"/>
    <xdr:pic>
      <xdr:nvPicPr>
        <xdr:cNvPr id="3" name="Picture 2">
          <a:extLst>
            <a:ext uri="{FF2B5EF4-FFF2-40B4-BE49-F238E27FC236}">
              <a16:creationId xmlns:a16="http://schemas.microsoft.com/office/drawing/2014/main" id="{9DADE398-B398-4C8E-8012-8AB2B5A56D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6030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557236" cy="331733"/>
    <xdr:pic>
      <xdr:nvPicPr>
        <xdr:cNvPr id="2" name="Picture 1">
          <a:extLst>
            <a:ext uri="{FF2B5EF4-FFF2-40B4-BE49-F238E27FC236}">
              <a16:creationId xmlns:a16="http://schemas.microsoft.com/office/drawing/2014/main" id="{BF4EEC55-EFAC-403B-B492-1E47B89643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31733"/>
        </a:xfrm>
        <a:prstGeom prst="rect">
          <a:avLst/>
        </a:prstGeom>
      </xdr:spPr>
    </xdr:pic>
    <xdr:clientData/>
  </xdr:oneCellAnchor>
  <xdr:oneCellAnchor>
    <xdr:from>
      <xdr:col>0</xdr:col>
      <xdr:colOff>0</xdr:colOff>
      <xdr:row>0</xdr:row>
      <xdr:rowOff>0</xdr:rowOff>
    </xdr:from>
    <xdr:ext cx="557236" cy="360308"/>
    <xdr:pic>
      <xdr:nvPicPr>
        <xdr:cNvPr id="3" name="Picture 2">
          <a:extLst>
            <a:ext uri="{FF2B5EF4-FFF2-40B4-BE49-F238E27FC236}">
              <a16:creationId xmlns:a16="http://schemas.microsoft.com/office/drawing/2014/main" id="{F6F86ACA-2816-4D57-87B2-7ACA14E352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6030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48054</xdr:rowOff>
    </xdr:to>
    <xdr:pic>
      <xdr:nvPicPr>
        <xdr:cNvPr id="2" name="Picture 1">
          <a:extLst>
            <a:ext uri="{FF2B5EF4-FFF2-40B4-BE49-F238E27FC236}">
              <a16:creationId xmlns:a16="http://schemas.microsoft.com/office/drawing/2014/main" id="{4A1DF5EF-D8BA-49F3-890A-2D9A9FA1C3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48054</xdr:rowOff>
    </xdr:to>
    <xdr:pic>
      <xdr:nvPicPr>
        <xdr:cNvPr id="2" name="Picture 1">
          <a:extLst>
            <a:ext uri="{FF2B5EF4-FFF2-40B4-BE49-F238E27FC236}">
              <a16:creationId xmlns:a16="http://schemas.microsoft.com/office/drawing/2014/main" id="{2D041EB9-EFA3-48FB-83B5-89111CFCF5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47159" cy="346504"/>
    <xdr:pic>
      <xdr:nvPicPr>
        <xdr:cNvPr id="2" name="Picture 1">
          <a:extLst>
            <a:ext uri="{FF2B5EF4-FFF2-40B4-BE49-F238E27FC236}">
              <a16:creationId xmlns:a16="http://schemas.microsoft.com/office/drawing/2014/main" id="{503C0A31-6AA4-4086-9A98-2C5DC92F7E6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47159" cy="346504"/>
        </a:xfrm>
        <a:prstGeom prst="rect">
          <a:avLst/>
        </a:prstGeom>
      </xdr:spPr>
    </xdr:pic>
    <xdr:clientData/>
  </xdr:oneCellAnchor>
  <xdr:oneCellAnchor>
    <xdr:from>
      <xdr:col>0</xdr:col>
      <xdr:colOff>0</xdr:colOff>
      <xdr:row>0</xdr:row>
      <xdr:rowOff>0</xdr:rowOff>
    </xdr:from>
    <xdr:ext cx="551392" cy="346504"/>
    <xdr:pic>
      <xdr:nvPicPr>
        <xdr:cNvPr id="3" name="Picture 2">
          <a:extLst>
            <a:ext uri="{FF2B5EF4-FFF2-40B4-BE49-F238E27FC236}">
              <a16:creationId xmlns:a16="http://schemas.microsoft.com/office/drawing/2014/main" id="{80C64DC8-CE65-4E73-B137-76FA50B294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1392" cy="346504"/>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547159" cy="346504"/>
    <xdr:pic>
      <xdr:nvPicPr>
        <xdr:cNvPr id="2" name="Picture 1">
          <a:extLst>
            <a:ext uri="{FF2B5EF4-FFF2-40B4-BE49-F238E27FC236}">
              <a16:creationId xmlns:a16="http://schemas.microsoft.com/office/drawing/2014/main" id="{547A777C-2A3F-4A95-AC5D-68580390FB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47159" cy="346504"/>
        </a:xfrm>
        <a:prstGeom prst="rect">
          <a:avLst/>
        </a:prstGeom>
      </xdr:spPr>
    </xdr:pic>
    <xdr:clientData/>
  </xdr:oneCellAnchor>
  <xdr:oneCellAnchor>
    <xdr:from>
      <xdr:col>0</xdr:col>
      <xdr:colOff>0</xdr:colOff>
      <xdr:row>0</xdr:row>
      <xdr:rowOff>0</xdr:rowOff>
    </xdr:from>
    <xdr:ext cx="551392" cy="346504"/>
    <xdr:pic>
      <xdr:nvPicPr>
        <xdr:cNvPr id="3" name="Picture 2">
          <a:extLst>
            <a:ext uri="{FF2B5EF4-FFF2-40B4-BE49-F238E27FC236}">
              <a16:creationId xmlns:a16="http://schemas.microsoft.com/office/drawing/2014/main" id="{B4971D7E-3E5E-496F-B182-EF552E25168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1392" cy="346504"/>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543984" cy="343329"/>
    <xdr:pic>
      <xdr:nvPicPr>
        <xdr:cNvPr id="2" name="Picture 1">
          <a:extLst>
            <a:ext uri="{FF2B5EF4-FFF2-40B4-BE49-F238E27FC236}">
              <a16:creationId xmlns:a16="http://schemas.microsoft.com/office/drawing/2014/main" id="{0F6423C5-C244-4522-A54D-07C5FE656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43984" cy="343329"/>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522817</xdr:colOff>
      <xdr:row>2</xdr:row>
      <xdr:rowOff>44879</xdr:rowOff>
    </xdr:to>
    <xdr:pic>
      <xdr:nvPicPr>
        <xdr:cNvPr id="2" name="Picture 1">
          <a:extLst>
            <a:ext uri="{FF2B5EF4-FFF2-40B4-BE49-F238E27FC236}">
              <a16:creationId xmlns:a16="http://schemas.microsoft.com/office/drawing/2014/main" id="{70B8D3D0-83BB-4067-BC11-B5C01FE03A3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528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3F0A47F3-FFEE-4492-A100-623836C3BC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4F5D360A-38F1-49B0-93FB-AC9486F063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496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90315B59-E65F-4E90-A154-BEA65F4CD5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543984</xdr:colOff>
      <xdr:row>2</xdr:row>
      <xdr:rowOff>19479</xdr:rowOff>
    </xdr:to>
    <xdr:pic>
      <xdr:nvPicPr>
        <xdr:cNvPr id="2" name="Picture 1">
          <a:extLst>
            <a:ext uri="{FF2B5EF4-FFF2-40B4-BE49-F238E27FC236}">
              <a16:creationId xmlns:a16="http://schemas.microsoft.com/office/drawing/2014/main" id="{E41F9E16-A9E2-4B33-B637-49B4567337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30629"/>
        </a:xfrm>
        <a:prstGeom prst="rect">
          <a:avLst/>
        </a:prstGeom>
      </xdr:spPr>
    </xdr:pic>
    <xdr:clientData/>
  </xdr:twoCellAnchor>
  <xdr:twoCellAnchor editAs="oneCell">
    <xdr:from>
      <xdr:col>0</xdr:col>
      <xdr:colOff>0</xdr:colOff>
      <xdr:row>0</xdr:row>
      <xdr:rowOff>0</xdr:rowOff>
    </xdr:from>
    <xdr:to>
      <xdr:col>0</xdr:col>
      <xdr:colOff>543984</xdr:colOff>
      <xdr:row>2</xdr:row>
      <xdr:rowOff>25829</xdr:rowOff>
    </xdr:to>
    <xdr:pic>
      <xdr:nvPicPr>
        <xdr:cNvPr id="3" name="Picture 2">
          <a:extLst>
            <a:ext uri="{FF2B5EF4-FFF2-40B4-BE49-F238E27FC236}">
              <a16:creationId xmlns:a16="http://schemas.microsoft.com/office/drawing/2014/main" id="{AB009F1F-B2E8-4AE1-94B3-DBCDABE4AF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2427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525992" cy="346504"/>
    <xdr:pic>
      <xdr:nvPicPr>
        <xdr:cNvPr id="2" name="Picture 1">
          <a:extLst>
            <a:ext uri="{FF2B5EF4-FFF2-40B4-BE49-F238E27FC236}">
              <a16:creationId xmlns:a16="http://schemas.microsoft.com/office/drawing/2014/main" id="{5704050B-FD0F-4FD1-8E51-1FE8EFF2B5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46504"/>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41704</xdr:rowOff>
    </xdr:to>
    <xdr:pic>
      <xdr:nvPicPr>
        <xdr:cNvPr id="2" name="Picture 1">
          <a:extLst>
            <a:ext uri="{FF2B5EF4-FFF2-40B4-BE49-F238E27FC236}">
              <a16:creationId xmlns:a16="http://schemas.microsoft.com/office/drawing/2014/main" id="{9D37DAEF-FD9D-4DC0-8917-267144AAAC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5285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525992" cy="346504"/>
    <xdr:pic>
      <xdr:nvPicPr>
        <xdr:cNvPr id="2" name="Picture 1">
          <a:extLst>
            <a:ext uri="{FF2B5EF4-FFF2-40B4-BE49-F238E27FC236}">
              <a16:creationId xmlns:a16="http://schemas.microsoft.com/office/drawing/2014/main" id="{B2C527E6-B3BD-4B62-AA65-F0974EC2BC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46504"/>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B48A47DA-4AC9-486E-B980-17D372AB5D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2FF4EF9F-8DC4-4F6F-9B64-C764A89A40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4967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24FD9D0A-80A3-465D-BD7D-75FFC17630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4967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529167</xdr:colOff>
      <xdr:row>2</xdr:row>
      <xdr:rowOff>44879</xdr:rowOff>
    </xdr:to>
    <xdr:pic>
      <xdr:nvPicPr>
        <xdr:cNvPr id="2" name="Picture 1">
          <a:extLst>
            <a:ext uri="{FF2B5EF4-FFF2-40B4-BE49-F238E27FC236}">
              <a16:creationId xmlns:a16="http://schemas.microsoft.com/office/drawing/2014/main" id="{1B8E18E5-65DA-4D90-A1DF-33EFA72CC7A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4967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11907</xdr:rowOff>
    </xdr:from>
    <xdr:to>
      <xdr:col>1</xdr:col>
      <xdr:colOff>20461</xdr:colOff>
      <xdr:row>2</xdr:row>
      <xdr:rowOff>108744</xdr:rowOff>
    </xdr:to>
    <xdr:pic>
      <xdr:nvPicPr>
        <xdr:cNvPr id="2" name="Picture 1">
          <a:extLst>
            <a:ext uri="{FF2B5EF4-FFF2-40B4-BE49-F238E27FC236}">
              <a16:creationId xmlns:a16="http://schemas.microsoft.com/office/drawing/2014/main" id="{0C641C2D-C6DA-4BD6-900D-51DFF774046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8732"/>
          <a:ext cx="636411" cy="38893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12524</xdr:colOff>
      <xdr:row>2</xdr:row>
      <xdr:rowOff>96838</xdr:rowOff>
    </xdr:to>
    <xdr:pic>
      <xdr:nvPicPr>
        <xdr:cNvPr id="2" name="Picture 1">
          <a:extLst>
            <a:ext uri="{FF2B5EF4-FFF2-40B4-BE49-F238E27FC236}">
              <a16:creationId xmlns:a16="http://schemas.microsoft.com/office/drawing/2014/main" id="{7C6D4337-9346-4C0D-ACB3-69ACE977E6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1"/>
          <a:ext cx="628474" cy="38893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1</xdr:rowOff>
    </xdr:from>
    <xdr:ext cx="614981" cy="404812"/>
    <xdr:pic>
      <xdr:nvPicPr>
        <xdr:cNvPr id="2" name="Picture 1">
          <a:extLst>
            <a:ext uri="{FF2B5EF4-FFF2-40B4-BE49-F238E27FC236}">
              <a16:creationId xmlns:a16="http://schemas.microsoft.com/office/drawing/2014/main" id="{44800E1B-4F42-4B6C-BAE1-51A7ECA8C3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1"/>
          <a:ext cx="614981" cy="40481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57236" cy="331733"/>
    <xdr:pic>
      <xdr:nvPicPr>
        <xdr:cNvPr id="2" name="Picture 1">
          <a:extLst>
            <a:ext uri="{FF2B5EF4-FFF2-40B4-BE49-F238E27FC236}">
              <a16:creationId xmlns:a16="http://schemas.microsoft.com/office/drawing/2014/main" id="{CDDFD93F-B2F0-4EDD-8243-F2D6CEDE0F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31733"/>
        </a:xfrm>
        <a:prstGeom prst="rect">
          <a:avLst/>
        </a:prstGeom>
      </xdr:spPr>
    </xdr:pic>
    <xdr:clientData/>
  </xdr:oneCellAnchor>
  <xdr:oneCellAnchor>
    <xdr:from>
      <xdr:col>0</xdr:col>
      <xdr:colOff>0</xdr:colOff>
      <xdr:row>0</xdr:row>
      <xdr:rowOff>0</xdr:rowOff>
    </xdr:from>
    <xdr:ext cx="557236" cy="360308"/>
    <xdr:pic>
      <xdr:nvPicPr>
        <xdr:cNvPr id="3" name="Picture 2">
          <a:extLst>
            <a:ext uri="{FF2B5EF4-FFF2-40B4-BE49-F238E27FC236}">
              <a16:creationId xmlns:a16="http://schemas.microsoft.com/office/drawing/2014/main" id="{1E3AFBE5-EC9A-4792-AB76-BEBF6B4021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6030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17991</xdr:colOff>
      <xdr:row>2</xdr:row>
      <xdr:rowOff>53972</xdr:rowOff>
    </xdr:to>
    <xdr:pic>
      <xdr:nvPicPr>
        <xdr:cNvPr id="2" name="Picture 1">
          <a:extLst>
            <a:ext uri="{FF2B5EF4-FFF2-40B4-BE49-F238E27FC236}">
              <a16:creationId xmlns:a16="http://schemas.microsoft.com/office/drawing/2014/main" id="{336F8383-2C70-4582-AFDB-41882ED0C2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1"/>
          <a:ext cx="564091" cy="35242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545041</xdr:colOff>
      <xdr:row>1</xdr:row>
      <xdr:rowOff>171447</xdr:rowOff>
    </xdr:to>
    <xdr:pic>
      <xdr:nvPicPr>
        <xdr:cNvPr id="2" name="Picture 1">
          <a:extLst>
            <a:ext uri="{FF2B5EF4-FFF2-40B4-BE49-F238E27FC236}">
              <a16:creationId xmlns:a16="http://schemas.microsoft.com/office/drawing/2014/main" id="{47D56B33-5016-4F9A-8F76-41D5BE7499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1"/>
          <a:ext cx="545041" cy="35559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16304</xdr:rowOff>
    </xdr:to>
    <xdr:pic>
      <xdr:nvPicPr>
        <xdr:cNvPr id="2" name="Picture 1">
          <a:extLst>
            <a:ext uri="{FF2B5EF4-FFF2-40B4-BE49-F238E27FC236}">
              <a16:creationId xmlns:a16="http://schemas.microsoft.com/office/drawing/2014/main" id="{CFCEF02C-7ED4-40CE-89DF-EC569B4337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2427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16304</xdr:rowOff>
    </xdr:to>
    <xdr:pic>
      <xdr:nvPicPr>
        <xdr:cNvPr id="2" name="Picture 1">
          <a:extLst>
            <a:ext uri="{FF2B5EF4-FFF2-40B4-BE49-F238E27FC236}">
              <a16:creationId xmlns:a16="http://schemas.microsoft.com/office/drawing/2014/main" id="{8DD56284-C75A-4CC3-BA61-02E7CF6774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2427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140129</xdr:rowOff>
    </xdr:to>
    <xdr:pic>
      <xdr:nvPicPr>
        <xdr:cNvPr id="2" name="Picture 1">
          <a:extLst>
            <a:ext uri="{FF2B5EF4-FFF2-40B4-BE49-F238E27FC236}">
              <a16:creationId xmlns:a16="http://schemas.microsoft.com/office/drawing/2014/main" id="{93D2D4A3-CEBD-4EDD-B5DB-A7223E33BC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141187</xdr:rowOff>
    </xdr:to>
    <xdr:pic>
      <xdr:nvPicPr>
        <xdr:cNvPr id="2" name="Picture 1">
          <a:extLst>
            <a:ext uri="{FF2B5EF4-FFF2-40B4-BE49-F238E27FC236}">
              <a16:creationId xmlns:a16="http://schemas.microsoft.com/office/drawing/2014/main" id="{CF1051E1-6AAD-42CE-9AD0-BA492290B6F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141187</xdr:rowOff>
    </xdr:to>
    <xdr:pic>
      <xdr:nvPicPr>
        <xdr:cNvPr id="2" name="Picture 1">
          <a:extLst>
            <a:ext uri="{FF2B5EF4-FFF2-40B4-BE49-F238E27FC236}">
              <a16:creationId xmlns:a16="http://schemas.microsoft.com/office/drawing/2014/main" id="{C17B2129-13B3-4CAC-A8D8-03AEDF9298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141187</xdr:rowOff>
    </xdr:to>
    <xdr:pic>
      <xdr:nvPicPr>
        <xdr:cNvPr id="2" name="Picture 1">
          <a:extLst>
            <a:ext uri="{FF2B5EF4-FFF2-40B4-BE49-F238E27FC236}">
              <a16:creationId xmlns:a16="http://schemas.microsoft.com/office/drawing/2014/main" id="{D2FBC635-E63A-4657-A59F-37C875378D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141187</xdr:rowOff>
    </xdr:to>
    <xdr:pic>
      <xdr:nvPicPr>
        <xdr:cNvPr id="2" name="Picture 1">
          <a:extLst>
            <a:ext uri="{FF2B5EF4-FFF2-40B4-BE49-F238E27FC236}">
              <a16:creationId xmlns:a16="http://schemas.microsoft.com/office/drawing/2014/main" id="{6DA74559-3566-4C4E-9740-FC26DB9B77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1</xdr:row>
      <xdr:rowOff>141187</xdr:rowOff>
    </xdr:to>
    <xdr:pic>
      <xdr:nvPicPr>
        <xdr:cNvPr id="2" name="Picture 1">
          <a:extLst>
            <a:ext uri="{FF2B5EF4-FFF2-40B4-BE49-F238E27FC236}">
              <a16:creationId xmlns:a16="http://schemas.microsoft.com/office/drawing/2014/main" id="{FEDFFC5A-E1A9-466A-9DCB-D008C385DEF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512958</xdr:colOff>
      <xdr:row>2</xdr:row>
      <xdr:rowOff>41704</xdr:rowOff>
    </xdr:to>
    <xdr:pic>
      <xdr:nvPicPr>
        <xdr:cNvPr id="2" name="Picture 1">
          <a:extLst>
            <a:ext uri="{FF2B5EF4-FFF2-40B4-BE49-F238E27FC236}">
              <a16:creationId xmlns:a16="http://schemas.microsoft.com/office/drawing/2014/main" id="{7D183FCE-824A-4614-90B2-E771B685D1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35183" cy="35285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0</xdr:colOff>
      <xdr:row>0</xdr:row>
      <xdr:rowOff>0</xdr:rowOff>
    </xdr:from>
    <xdr:ext cx="525992" cy="294313"/>
    <xdr:pic>
      <xdr:nvPicPr>
        <xdr:cNvPr id="2" name="Picture 1">
          <a:extLst>
            <a:ext uri="{FF2B5EF4-FFF2-40B4-BE49-F238E27FC236}">
              <a16:creationId xmlns:a16="http://schemas.microsoft.com/office/drawing/2014/main" id="{0C25991D-FFB1-400E-82D7-8F919EE796E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4313"/>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27517</xdr:colOff>
      <xdr:row>1</xdr:row>
      <xdr:rowOff>143304</xdr:rowOff>
    </xdr:to>
    <xdr:pic>
      <xdr:nvPicPr>
        <xdr:cNvPr id="2" name="Picture 1">
          <a:extLst>
            <a:ext uri="{FF2B5EF4-FFF2-40B4-BE49-F238E27FC236}">
              <a16:creationId xmlns:a16="http://schemas.microsoft.com/office/drawing/2014/main" id="{3256E401-9C5C-47A8-9D55-4722EEF0F8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4567" cy="29570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11642</xdr:colOff>
      <xdr:row>1</xdr:row>
      <xdr:rowOff>143304</xdr:rowOff>
    </xdr:to>
    <xdr:pic>
      <xdr:nvPicPr>
        <xdr:cNvPr id="2" name="Picture 1">
          <a:extLst>
            <a:ext uri="{FF2B5EF4-FFF2-40B4-BE49-F238E27FC236}">
              <a16:creationId xmlns:a16="http://schemas.microsoft.com/office/drawing/2014/main" id="{EBB4655C-18CF-4A7D-91FB-A1BBE8FE3C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1392" cy="29570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522817</xdr:colOff>
      <xdr:row>1</xdr:row>
      <xdr:rowOff>143304</xdr:rowOff>
    </xdr:to>
    <xdr:pic>
      <xdr:nvPicPr>
        <xdr:cNvPr id="2" name="Picture 1">
          <a:extLst>
            <a:ext uri="{FF2B5EF4-FFF2-40B4-BE49-F238E27FC236}">
              <a16:creationId xmlns:a16="http://schemas.microsoft.com/office/drawing/2014/main" id="{D6F040A5-6645-4425-B73C-693B1A1025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29570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525992" cy="316706"/>
    <xdr:pic>
      <xdr:nvPicPr>
        <xdr:cNvPr id="2" name="Picture 1">
          <a:extLst>
            <a:ext uri="{FF2B5EF4-FFF2-40B4-BE49-F238E27FC236}">
              <a16:creationId xmlns:a16="http://schemas.microsoft.com/office/drawing/2014/main" id="{0A3FD21E-0F17-41F1-B14D-D2B4C974DB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1670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525992" cy="316706"/>
    <xdr:pic>
      <xdr:nvPicPr>
        <xdr:cNvPr id="2" name="Picture 1">
          <a:extLst>
            <a:ext uri="{FF2B5EF4-FFF2-40B4-BE49-F238E27FC236}">
              <a16:creationId xmlns:a16="http://schemas.microsoft.com/office/drawing/2014/main" id="{1995D045-E4F1-4640-A87C-1F4936EEC0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1670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0</xdr:row>
      <xdr:rowOff>0</xdr:rowOff>
    </xdr:from>
    <xdr:ext cx="632772" cy="381000"/>
    <xdr:pic>
      <xdr:nvPicPr>
        <xdr:cNvPr id="2" name="Picture 1">
          <a:extLst>
            <a:ext uri="{FF2B5EF4-FFF2-40B4-BE49-F238E27FC236}">
              <a16:creationId xmlns:a16="http://schemas.microsoft.com/office/drawing/2014/main" id="{371077F4-8684-4939-8CD2-D37A4F9F48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632772" cy="381000"/>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0</xdr:row>
      <xdr:rowOff>0</xdr:rowOff>
    </xdr:from>
    <xdr:ext cx="585314" cy="352425"/>
    <xdr:pic>
      <xdr:nvPicPr>
        <xdr:cNvPr id="2" name="Picture 1">
          <a:extLst>
            <a:ext uri="{FF2B5EF4-FFF2-40B4-BE49-F238E27FC236}">
              <a16:creationId xmlns:a16="http://schemas.microsoft.com/office/drawing/2014/main" id="{82620FA5-3FAB-4F68-879C-D6966A0FA5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85314" cy="352425"/>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19479</xdr:rowOff>
    </xdr:to>
    <xdr:pic>
      <xdr:nvPicPr>
        <xdr:cNvPr id="2" name="Picture 1">
          <a:extLst>
            <a:ext uri="{FF2B5EF4-FFF2-40B4-BE49-F238E27FC236}">
              <a16:creationId xmlns:a16="http://schemas.microsoft.com/office/drawing/2014/main" id="{BC0B4A40-867C-40B7-BD49-AF04EF77F9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24279"/>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522817</xdr:colOff>
      <xdr:row>2</xdr:row>
      <xdr:rowOff>102029</xdr:rowOff>
    </xdr:to>
    <xdr:pic>
      <xdr:nvPicPr>
        <xdr:cNvPr id="2" name="Picture 1">
          <a:extLst>
            <a:ext uri="{FF2B5EF4-FFF2-40B4-BE49-F238E27FC236}">
              <a16:creationId xmlns:a16="http://schemas.microsoft.com/office/drawing/2014/main" id="{A114237C-4E86-4680-BBE7-BBD561E3CA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9167" cy="3560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525992</xdr:colOff>
      <xdr:row>2</xdr:row>
      <xdr:rowOff>41704</xdr:rowOff>
    </xdr:to>
    <xdr:pic>
      <xdr:nvPicPr>
        <xdr:cNvPr id="2" name="Picture 1">
          <a:extLst>
            <a:ext uri="{FF2B5EF4-FFF2-40B4-BE49-F238E27FC236}">
              <a16:creationId xmlns:a16="http://schemas.microsoft.com/office/drawing/2014/main" id="{A90FBCF4-F0A5-4C4B-92CE-16EF4C53AA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528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oneCellAnchor>
    <xdr:from>
      <xdr:col>0</xdr:col>
      <xdr:colOff>0</xdr:colOff>
      <xdr:row>0</xdr:row>
      <xdr:rowOff>0</xdr:rowOff>
    </xdr:from>
    <xdr:ext cx="551392" cy="346504"/>
    <xdr:pic>
      <xdr:nvPicPr>
        <xdr:cNvPr id="2" name="Picture 1">
          <a:extLst>
            <a:ext uri="{FF2B5EF4-FFF2-40B4-BE49-F238E27FC236}">
              <a16:creationId xmlns:a16="http://schemas.microsoft.com/office/drawing/2014/main" id="{9605E651-1076-4D85-8CD5-787CCA6CB2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1392" cy="346504"/>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525992" cy="346504"/>
    <xdr:pic>
      <xdr:nvPicPr>
        <xdr:cNvPr id="2" name="Picture 1">
          <a:extLst>
            <a:ext uri="{FF2B5EF4-FFF2-40B4-BE49-F238E27FC236}">
              <a16:creationId xmlns:a16="http://schemas.microsoft.com/office/drawing/2014/main" id="{815ABF3D-981D-4DC0-B1DE-79600B4E08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4650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50334" cy="317929"/>
    <xdr:pic>
      <xdr:nvPicPr>
        <xdr:cNvPr id="2" name="Picture 1">
          <a:extLst>
            <a:ext uri="{FF2B5EF4-FFF2-40B4-BE49-F238E27FC236}">
              <a16:creationId xmlns:a16="http://schemas.microsoft.com/office/drawing/2014/main" id="{1FA9A725-0A48-4BCC-827A-A6346D3954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17929"/>
        </a:xfrm>
        <a:prstGeom prst="rect">
          <a:avLst/>
        </a:prstGeom>
      </xdr:spPr>
    </xdr:pic>
    <xdr:clientData/>
  </xdr:oneCellAnchor>
  <xdr:oneCellAnchor>
    <xdr:from>
      <xdr:col>0</xdr:col>
      <xdr:colOff>0</xdr:colOff>
      <xdr:row>0</xdr:row>
      <xdr:rowOff>0</xdr:rowOff>
    </xdr:from>
    <xdr:ext cx="550334" cy="346504"/>
    <xdr:pic>
      <xdr:nvPicPr>
        <xdr:cNvPr id="3" name="Picture 2">
          <a:extLst>
            <a:ext uri="{FF2B5EF4-FFF2-40B4-BE49-F238E27FC236}">
              <a16:creationId xmlns:a16="http://schemas.microsoft.com/office/drawing/2014/main" id="{B480C119-CDD5-49A6-83A5-3A3E256BE2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4650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493184</xdr:colOff>
      <xdr:row>2</xdr:row>
      <xdr:rowOff>48054</xdr:rowOff>
    </xdr:to>
    <xdr:pic>
      <xdr:nvPicPr>
        <xdr:cNvPr id="2" name="Picture 1">
          <a:extLst>
            <a:ext uri="{FF2B5EF4-FFF2-40B4-BE49-F238E27FC236}">
              <a16:creationId xmlns:a16="http://schemas.microsoft.com/office/drawing/2014/main" id="{91118CB7-23DF-4F27-92E5-C1F1852FC7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25992" cy="3592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57236" cy="331733"/>
    <xdr:pic>
      <xdr:nvPicPr>
        <xdr:cNvPr id="2" name="Picture 1">
          <a:extLst>
            <a:ext uri="{FF2B5EF4-FFF2-40B4-BE49-F238E27FC236}">
              <a16:creationId xmlns:a16="http://schemas.microsoft.com/office/drawing/2014/main" id="{347344B8-12AC-4302-98A6-E84C6E6DE2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31733"/>
        </a:xfrm>
        <a:prstGeom prst="rect">
          <a:avLst/>
        </a:prstGeom>
      </xdr:spPr>
    </xdr:pic>
    <xdr:clientData/>
  </xdr:oneCellAnchor>
  <xdr:oneCellAnchor>
    <xdr:from>
      <xdr:col>0</xdr:col>
      <xdr:colOff>0</xdr:colOff>
      <xdr:row>0</xdr:row>
      <xdr:rowOff>0</xdr:rowOff>
    </xdr:from>
    <xdr:ext cx="557236" cy="360308"/>
    <xdr:pic>
      <xdr:nvPicPr>
        <xdr:cNvPr id="3" name="Picture 2">
          <a:extLst>
            <a:ext uri="{FF2B5EF4-FFF2-40B4-BE49-F238E27FC236}">
              <a16:creationId xmlns:a16="http://schemas.microsoft.com/office/drawing/2014/main" id="{E923126E-F537-438A-B8F8-5703088011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7236" cy="36030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537496</xdr:colOff>
      <xdr:row>2</xdr:row>
      <xdr:rowOff>25829</xdr:rowOff>
    </xdr:to>
    <xdr:pic>
      <xdr:nvPicPr>
        <xdr:cNvPr id="2" name="Picture 1">
          <a:extLst>
            <a:ext uri="{FF2B5EF4-FFF2-40B4-BE49-F238E27FC236}">
              <a16:creationId xmlns:a16="http://schemas.microsoft.com/office/drawing/2014/main" id="{CE040291-8CDD-4DA0-80F3-59A3DCBB62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30629"/>
        </a:xfrm>
        <a:prstGeom prst="rect">
          <a:avLst/>
        </a:prstGeom>
      </xdr:spPr>
    </xdr:pic>
    <xdr:clientData/>
  </xdr:twoCellAnchor>
  <xdr:twoCellAnchor editAs="oneCell">
    <xdr:from>
      <xdr:col>0</xdr:col>
      <xdr:colOff>0</xdr:colOff>
      <xdr:row>0</xdr:row>
      <xdr:rowOff>0</xdr:rowOff>
    </xdr:from>
    <xdr:to>
      <xdr:col>0</xdr:col>
      <xdr:colOff>537496</xdr:colOff>
      <xdr:row>2</xdr:row>
      <xdr:rowOff>48054</xdr:rowOff>
    </xdr:to>
    <xdr:pic>
      <xdr:nvPicPr>
        <xdr:cNvPr id="3" name="Picture 2">
          <a:extLst>
            <a:ext uri="{FF2B5EF4-FFF2-40B4-BE49-F238E27FC236}">
              <a16:creationId xmlns:a16="http://schemas.microsoft.com/office/drawing/2014/main" id="{F0026BA8-EA73-42B1-B7BF-4A4BA09BC0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08" t="520" r="24348" b="42726"/>
        <a:stretch/>
      </xdr:blipFill>
      <xdr:spPr>
        <a:xfrm>
          <a:off x="0" y="0"/>
          <a:ext cx="550334" cy="352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mino2.nb.fin:8080/Users/maja.knezevic/AppData/Local/Microsoft/Windows/Temporary%20Internet%20Files/Content.Outlook/X7I4TVJP/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659F460\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bs.rs/Users/jelena.cvetic/Desktop/Bazel%203/QIS/Copy%20of%20basel3_cebs_qis_reporting_template_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ISO-Code countires"/>
      <sheetName val="Exposure Type"/>
      <sheetName val="Asset_Liability"/>
      <sheetName val="ISO-Code Currency"/>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TTC provisioning (EU only)"/>
      <sheetName val="Real Estate (EU only)"/>
      <sheetName val="Checks"/>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9">
          <cell r="C39" t="str">
            <v>Yes</v>
          </cell>
        </row>
        <row r="40">
          <cell r="C40"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56"/>
  <sheetViews>
    <sheetView showGridLines="0" tabSelected="1" zoomScale="90" zoomScaleNormal="90" workbookViewId="0">
      <selection activeCell="I17" sqref="I17"/>
    </sheetView>
  </sheetViews>
  <sheetFormatPr defaultColWidth="8.7109375" defaultRowHeight="14.25" customHeight="1"/>
  <cols>
    <col min="1" max="1" width="8.7109375" style="412"/>
    <col min="2" max="2" width="10.85546875" style="417" customWidth="1"/>
    <col min="3" max="3" width="20.85546875" style="412" customWidth="1"/>
    <col min="4" max="4" width="141.42578125" style="412" customWidth="1"/>
    <col min="5" max="5" width="12.7109375" style="412" customWidth="1"/>
    <col min="6" max="16384" width="8.7109375" style="412"/>
  </cols>
  <sheetData>
    <row r="2" spans="1:5" ht="14.25" customHeight="1">
      <c r="B2" s="451" t="s">
        <v>1215</v>
      </c>
      <c r="C2" s="451"/>
      <c r="D2" s="451"/>
      <c r="E2" s="451"/>
    </row>
    <row r="4" spans="1:5" ht="33.75" customHeight="1">
      <c r="B4" s="416" t="s">
        <v>1207</v>
      </c>
      <c r="C4" s="416" t="s">
        <v>1206</v>
      </c>
      <c r="D4" s="416" t="s">
        <v>1208</v>
      </c>
      <c r="E4" s="416" t="s">
        <v>1209</v>
      </c>
    </row>
    <row r="5" spans="1:5" ht="13.5" customHeight="1">
      <c r="A5" s="423"/>
      <c r="B5" s="424" t="s">
        <v>1302</v>
      </c>
      <c r="C5" s="425" t="s">
        <v>1303</v>
      </c>
      <c r="D5" s="425" t="s">
        <v>1305</v>
      </c>
      <c r="E5" s="426" t="s">
        <v>1212</v>
      </c>
    </row>
    <row r="6" spans="1:5" ht="12.75">
      <c r="B6" s="418" t="s">
        <v>1071</v>
      </c>
      <c r="C6" s="413" t="s">
        <v>1218</v>
      </c>
      <c r="D6" s="414" t="s">
        <v>1148</v>
      </c>
      <c r="E6" s="415" t="s">
        <v>1213</v>
      </c>
    </row>
    <row r="7" spans="1:5" ht="12.75">
      <c r="B7" s="418" t="s">
        <v>1072</v>
      </c>
      <c r="C7" s="413" t="s">
        <v>1219</v>
      </c>
      <c r="D7" s="414" t="s">
        <v>1149</v>
      </c>
      <c r="E7" s="415" t="s">
        <v>1212</v>
      </c>
    </row>
    <row r="8" spans="1:5" ht="12.75">
      <c r="B8" s="418" t="s">
        <v>1073</v>
      </c>
      <c r="C8" s="413" t="s">
        <v>1220</v>
      </c>
      <c r="D8" s="414" t="s">
        <v>1150</v>
      </c>
      <c r="E8" s="415" t="s">
        <v>1212</v>
      </c>
    </row>
    <row r="9" spans="1:5" ht="12.75">
      <c r="B9" s="418" t="s">
        <v>1074</v>
      </c>
      <c r="C9" s="413" t="s">
        <v>1221</v>
      </c>
      <c r="D9" s="414" t="s">
        <v>379</v>
      </c>
      <c r="E9" s="415" t="s">
        <v>1212</v>
      </c>
    </row>
    <row r="10" spans="1:5" ht="12.75">
      <c r="B10" s="418" t="s">
        <v>1088</v>
      </c>
      <c r="C10" s="413" t="s">
        <v>1222</v>
      </c>
      <c r="D10" s="414" t="s">
        <v>386</v>
      </c>
      <c r="E10" s="415" t="s">
        <v>1212</v>
      </c>
    </row>
    <row r="11" spans="1:5" ht="12.75">
      <c r="B11" s="418" t="s">
        <v>1089</v>
      </c>
      <c r="C11" s="413" t="s">
        <v>1223</v>
      </c>
      <c r="D11" s="414" t="s">
        <v>1115</v>
      </c>
      <c r="E11" s="415" t="s">
        <v>1212</v>
      </c>
    </row>
    <row r="12" spans="1:5" ht="12.75">
      <c r="B12" s="418" t="s">
        <v>1090</v>
      </c>
      <c r="C12" s="413" t="s">
        <v>1224</v>
      </c>
      <c r="D12" s="414" t="s">
        <v>1018</v>
      </c>
      <c r="E12" s="415" t="s">
        <v>1212</v>
      </c>
    </row>
    <row r="13" spans="1:5" ht="12.75">
      <c r="B13" s="418" t="s">
        <v>1091</v>
      </c>
      <c r="C13" s="413" t="s">
        <v>1225</v>
      </c>
      <c r="D13" s="414" t="s">
        <v>1114</v>
      </c>
      <c r="E13" s="415" t="s">
        <v>1212</v>
      </c>
    </row>
    <row r="14" spans="1:5" ht="12.75">
      <c r="B14" s="418" t="s">
        <v>1092</v>
      </c>
      <c r="C14" s="413" t="s">
        <v>1226</v>
      </c>
      <c r="D14" s="414" t="s">
        <v>1122</v>
      </c>
      <c r="E14" s="415" t="s">
        <v>1212</v>
      </c>
    </row>
    <row r="15" spans="1:5" ht="12.75">
      <c r="B15" s="418" t="s">
        <v>1093</v>
      </c>
      <c r="C15" s="413" t="s">
        <v>1227</v>
      </c>
      <c r="D15" s="414" t="s">
        <v>539</v>
      </c>
      <c r="E15" s="415" t="s">
        <v>1212</v>
      </c>
    </row>
    <row r="16" spans="1:5" ht="12.75">
      <c r="B16" s="418" t="s">
        <v>1094</v>
      </c>
      <c r="C16" s="413" t="s">
        <v>1228</v>
      </c>
      <c r="D16" s="414" t="s">
        <v>404</v>
      </c>
      <c r="E16" s="415" t="s">
        <v>1212</v>
      </c>
    </row>
    <row r="17" spans="2:5" ht="12.75">
      <c r="B17" s="418" t="s">
        <v>1095</v>
      </c>
      <c r="C17" s="413" t="s">
        <v>1229</v>
      </c>
      <c r="D17" s="415" t="s">
        <v>1151</v>
      </c>
      <c r="E17" s="415" t="s">
        <v>1212</v>
      </c>
    </row>
    <row r="18" spans="2:5" ht="12.75">
      <c r="B18" s="418" t="s">
        <v>1048</v>
      </c>
      <c r="C18" s="413" t="s">
        <v>1230</v>
      </c>
      <c r="D18" s="414" t="s">
        <v>1101</v>
      </c>
      <c r="E18" s="415" t="s">
        <v>1213</v>
      </c>
    </row>
    <row r="19" spans="2:5" ht="12.75">
      <c r="B19" s="418" t="s">
        <v>1056</v>
      </c>
      <c r="C19" s="413" t="s">
        <v>1231</v>
      </c>
      <c r="D19" s="414" t="s">
        <v>1168</v>
      </c>
      <c r="E19" s="415" t="s">
        <v>1213</v>
      </c>
    </row>
    <row r="20" spans="2:5" ht="12.75">
      <c r="B20" s="418" t="s">
        <v>1057</v>
      </c>
      <c r="C20" s="413" t="s">
        <v>1232</v>
      </c>
      <c r="D20" s="414" t="s">
        <v>213</v>
      </c>
      <c r="E20" s="415" t="s">
        <v>1214</v>
      </c>
    </row>
    <row r="21" spans="2:5" ht="12.75">
      <c r="B21" s="418" t="s">
        <v>1132</v>
      </c>
      <c r="C21" s="413" t="s">
        <v>1233</v>
      </c>
      <c r="D21" s="414" t="s">
        <v>387</v>
      </c>
      <c r="E21" s="415" t="s">
        <v>1212</v>
      </c>
    </row>
    <row r="22" spans="2:5" ht="12.75">
      <c r="B22" s="418" t="s">
        <v>1133</v>
      </c>
      <c r="C22" s="413" t="s">
        <v>1234</v>
      </c>
      <c r="D22" s="414" t="s">
        <v>520</v>
      </c>
      <c r="E22" s="415" t="s">
        <v>1212</v>
      </c>
    </row>
    <row r="23" spans="2:5" ht="12.75">
      <c r="B23" s="418" t="s">
        <v>1134</v>
      </c>
      <c r="C23" s="413" t="s">
        <v>1235</v>
      </c>
      <c r="D23" s="414" t="s">
        <v>1152</v>
      </c>
      <c r="E23" s="415" t="s">
        <v>1212</v>
      </c>
    </row>
    <row r="24" spans="2:5" ht="12.75">
      <c r="B24" s="418" t="s">
        <v>1135</v>
      </c>
      <c r="C24" s="413" t="s">
        <v>1236</v>
      </c>
      <c r="D24" s="414" t="s">
        <v>1153</v>
      </c>
      <c r="E24" s="415" t="s">
        <v>1212</v>
      </c>
    </row>
    <row r="25" spans="2:5" ht="12.75">
      <c r="B25" s="418" t="s">
        <v>1154</v>
      </c>
      <c r="C25" s="413" t="s">
        <v>1237</v>
      </c>
      <c r="D25" s="414" t="s">
        <v>432</v>
      </c>
      <c r="E25" s="415" t="s">
        <v>1212</v>
      </c>
    </row>
    <row r="26" spans="2:5" ht="12.75">
      <c r="B26" s="418" t="s">
        <v>1155</v>
      </c>
      <c r="C26" s="413" t="s">
        <v>1238</v>
      </c>
      <c r="D26" s="414" t="s">
        <v>433</v>
      </c>
      <c r="E26" s="415" t="s">
        <v>1212</v>
      </c>
    </row>
    <row r="27" spans="2:5" ht="12.75">
      <c r="B27" s="418" t="s">
        <v>1156</v>
      </c>
      <c r="C27" s="413" t="s">
        <v>1239</v>
      </c>
      <c r="D27" s="414" t="s">
        <v>521</v>
      </c>
      <c r="E27" s="415" t="s">
        <v>1212</v>
      </c>
    </row>
    <row r="28" spans="2:5" ht="12.75">
      <c r="B28" s="418" t="s">
        <v>1157</v>
      </c>
      <c r="C28" s="413" t="s">
        <v>1240</v>
      </c>
      <c r="D28" s="414" t="s">
        <v>434</v>
      </c>
      <c r="E28" s="415" t="s">
        <v>1214</v>
      </c>
    </row>
    <row r="29" spans="2:5" ht="12.75">
      <c r="B29" s="418" t="s">
        <v>1068</v>
      </c>
      <c r="C29" s="413" t="s">
        <v>1241</v>
      </c>
      <c r="D29" s="411" t="s">
        <v>1158</v>
      </c>
      <c r="E29" s="415" t="s">
        <v>1213</v>
      </c>
    </row>
    <row r="30" spans="2:5" ht="12.75">
      <c r="B30" s="418" t="s">
        <v>1069</v>
      </c>
      <c r="C30" s="413" t="s">
        <v>1242</v>
      </c>
      <c r="D30" s="414" t="s">
        <v>1159</v>
      </c>
      <c r="E30" s="415" t="s">
        <v>1213</v>
      </c>
    </row>
    <row r="31" spans="2:5" ht="12.75">
      <c r="B31" s="418" t="s">
        <v>1070</v>
      </c>
      <c r="C31" s="413" t="s">
        <v>1243</v>
      </c>
      <c r="D31" s="414" t="s">
        <v>1160</v>
      </c>
      <c r="E31" s="415" t="s">
        <v>1213</v>
      </c>
    </row>
    <row r="32" spans="2:5" ht="12.75">
      <c r="B32" s="418" t="s">
        <v>612</v>
      </c>
      <c r="C32" s="413" t="s">
        <v>1244</v>
      </c>
      <c r="D32" s="414" t="s">
        <v>703</v>
      </c>
      <c r="E32" s="415" t="s">
        <v>1212</v>
      </c>
    </row>
    <row r="33" spans="2:5" ht="12.75">
      <c r="B33" s="418" t="s">
        <v>615</v>
      </c>
      <c r="C33" s="413" t="s">
        <v>1245</v>
      </c>
      <c r="D33" s="414" t="s">
        <v>767</v>
      </c>
      <c r="E33" s="415" t="s">
        <v>1212</v>
      </c>
    </row>
    <row r="34" spans="2:5" ht="12.75">
      <c r="B34" s="418" t="s">
        <v>613</v>
      </c>
      <c r="C34" s="413" t="s">
        <v>1246</v>
      </c>
      <c r="D34" s="414" t="s">
        <v>1161</v>
      </c>
      <c r="E34" s="415" t="s">
        <v>1212</v>
      </c>
    </row>
    <row r="35" spans="2:5" ht="12.75">
      <c r="B35" s="418" t="s">
        <v>614</v>
      </c>
      <c r="C35" s="413" t="s">
        <v>1247</v>
      </c>
      <c r="D35" s="414" t="s">
        <v>617</v>
      </c>
      <c r="E35" s="415" t="s">
        <v>1212</v>
      </c>
    </row>
    <row r="36" spans="2:5" ht="12.75">
      <c r="B36" s="418" t="s">
        <v>616</v>
      </c>
      <c r="C36" s="413" t="s">
        <v>1248</v>
      </c>
      <c r="D36" s="420" t="s">
        <v>794</v>
      </c>
      <c r="E36" s="415" t="s">
        <v>1212</v>
      </c>
    </row>
    <row r="37" spans="2:5" ht="12.75">
      <c r="B37" s="418" t="s">
        <v>618</v>
      </c>
      <c r="C37" s="413" t="s">
        <v>1249</v>
      </c>
      <c r="D37" s="421" t="s">
        <v>1162</v>
      </c>
      <c r="E37" s="415" t="s">
        <v>1213</v>
      </c>
    </row>
    <row r="38" spans="2:5" ht="12.75">
      <c r="B38" s="418" t="s">
        <v>619</v>
      </c>
      <c r="C38" s="413" t="s">
        <v>1250</v>
      </c>
      <c r="D38" s="421" t="s">
        <v>1163</v>
      </c>
      <c r="E38" s="415" t="s">
        <v>1213</v>
      </c>
    </row>
    <row r="39" spans="2:5" ht="12.75">
      <c r="B39" s="418" t="s">
        <v>524</v>
      </c>
      <c r="C39" s="413" t="s">
        <v>1251</v>
      </c>
      <c r="D39" s="421" t="s">
        <v>525</v>
      </c>
      <c r="E39" s="415" t="s">
        <v>1212</v>
      </c>
    </row>
    <row r="40" spans="2:5" ht="12.75">
      <c r="B40" s="418" t="s">
        <v>526</v>
      </c>
      <c r="C40" s="413" t="s">
        <v>1252</v>
      </c>
      <c r="D40" s="421" t="s">
        <v>527</v>
      </c>
      <c r="E40" s="415" t="s">
        <v>1212</v>
      </c>
    </row>
    <row r="41" spans="2:5" ht="12.75">
      <c r="B41" s="418" t="s">
        <v>528</v>
      </c>
      <c r="C41" s="413" t="s">
        <v>1253</v>
      </c>
      <c r="D41" s="421" t="s">
        <v>529</v>
      </c>
      <c r="E41" s="415" t="s">
        <v>1212</v>
      </c>
    </row>
    <row r="42" spans="2:5" ht="12.75">
      <c r="B42" s="418" t="s">
        <v>530</v>
      </c>
      <c r="C42" s="413" t="s">
        <v>1254</v>
      </c>
      <c r="D42" s="421" t="s">
        <v>531</v>
      </c>
      <c r="E42" s="415" t="s">
        <v>1212</v>
      </c>
    </row>
    <row r="43" spans="2:5" ht="12.75">
      <c r="B43" s="418" t="s">
        <v>532</v>
      </c>
      <c r="C43" s="413" t="s">
        <v>1255</v>
      </c>
      <c r="D43" s="421" t="s">
        <v>533</v>
      </c>
      <c r="E43" s="415" t="s">
        <v>1212</v>
      </c>
    </row>
    <row r="44" spans="2:5" ht="12.75">
      <c r="B44" s="418" t="s">
        <v>534</v>
      </c>
      <c r="C44" s="413" t="s">
        <v>1256</v>
      </c>
      <c r="D44" s="421" t="s">
        <v>535</v>
      </c>
      <c r="E44" s="415" t="s">
        <v>1212</v>
      </c>
    </row>
    <row r="45" spans="2:5" ht="12.75">
      <c r="B45" s="418" t="s">
        <v>127</v>
      </c>
      <c r="C45" s="413" t="s">
        <v>1257</v>
      </c>
      <c r="D45" s="421" t="s">
        <v>107</v>
      </c>
      <c r="E45" s="415" t="s">
        <v>1212</v>
      </c>
    </row>
    <row r="46" spans="2:5" ht="12.75">
      <c r="B46" s="418" t="s">
        <v>146</v>
      </c>
      <c r="C46" s="413" t="s">
        <v>1258</v>
      </c>
      <c r="D46" s="421" t="s">
        <v>145</v>
      </c>
      <c r="E46" s="415" t="s">
        <v>1212</v>
      </c>
    </row>
    <row r="47" spans="2:5" ht="12.75">
      <c r="B47" s="418" t="s">
        <v>124</v>
      </c>
      <c r="C47" s="413" t="s">
        <v>1259</v>
      </c>
      <c r="D47" s="421" t="s">
        <v>125</v>
      </c>
      <c r="E47" s="415" t="s">
        <v>1212</v>
      </c>
    </row>
    <row r="48" spans="2:5" ht="12.75">
      <c r="B48" s="418" t="s">
        <v>536</v>
      </c>
      <c r="C48" s="413" t="s">
        <v>1260</v>
      </c>
      <c r="D48" s="421" t="s">
        <v>537</v>
      </c>
      <c r="E48" s="415" t="s">
        <v>1212</v>
      </c>
    </row>
    <row r="49" spans="2:5" ht="12.75">
      <c r="B49" s="418" t="s">
        <v>1182</v>
      </c>
      <c r="C49" s="413" t="s">
        <v>1261</v>
      </c>
      <c r="D49" s="421" t="s">
        <v>1184</v>
      </c>
      <c r="E49" s="415" t="s">
        <v>1212</v>
      </c>
    </row>
    <row r="50" spans="2:5" ht="12.75">
      <c r="B50" s="418" t="s">
        <v>1183</v>
      </c>
      <c r="C50" s="413" t="s">
        <v>1262</v>
      </c>
      <c r="D50" s="421" t="s">
        <v>1181</v>
      </c>
      <c r="E50" s="415" t="s">
        <v>1212</v>
      </c>
    </row>
    <row r="51" spans="2:5" ht="12.75">
      <c r="B51" s="418" t="s">
        <v>538</v>
      </c>
      <c r="C51" s="413" t="s">
        <v>1263</v>
      </c>
      <c r="D51" s="421" t="s">
        <v>610</v>
      </c>
      <c r="E51" s="415" t="s">
        <v>1212</v>
      </c>
    </row>
    <row r="52" spans="2:5" ht="12.75">
      <c r="B52" s="418" t="s">
        <v>1027</v>
      </c>
      <c r="C52" s="413" t="s">
        <v>1264</v>
      </c>
      <c r="D52" s="421" t="s">
        <v>1008</v>
      </c>
      <c r="E52" s="415" t="s">
        <v>1212</v>
      </c>
    </row>
    <row r="53" spans="2:5" ht="12.75">
      <c r="B53" s="418" t="s">
        <v>522</v>
      </c>
      <c r="C53" s="413" t="s">
        <v>1265</v>
      </c>
      <c r="D53" s="421" t="s">
        <v>523</v>
      </c>
      <c r="E53" s="415" t="s">
        <v>1212</v>
      </c>
    </row>
    <row r="54" spans="2:5" ht="12.75">
      <c r="B54" s="418" t="s">
        <v>494</v>
      </c>
      <c r="C54" s="413" t="s">
        <v>1266</v>
      </c>
      <c r="D54" s="421" t="s">
        <v>1269</v>
      </c>
      <c r="E54" s="415" t="s">
        <v>1212</v>
      </c>
    </row>
    <row r="55" spans="2:5" ht="12.75">
      <c r="B55" s="418" t="s">
        <v>501</v>
      </c>
      <c r="C55" s="413" t="s">
        <v>1267</v>
      </c>
      <c r="D55" s="420" t="s">
        <v>1164</v>
      </c>
      <c r="E55" s="415" t="s">
        <v>1212</v>
      </c>
    </row>
    <row r="56" spans="2:5" ht="12.75">
      <c r="B56" s="418" t="s">
        <v>1059</v>
      </c>
      <c r="C56" s="413" t="s">
        <v>1268</v>
      </c>
      <c r="D56" s="420" t="s">
        <v>519</v>
      </c>
      <c r="E56" s="415" t="s">
        <v>1212</v>
      </c>
    </row>
  </sheetData>
  <mergeCells count="1">
    <mergeCell ref="B2:E2"/>
  </mergeCells>
  <phoneticPr fontId="107" type="noConversion"/>
  <hyperlinks>
    <hyperlink ref="B6" location="' BA 40.00'!A1" display="BA 40.00" xr:uid="{00000000-0004-0000-0000-000000000000}"/>
    <hyperlink ref="B7" location="'BA 41.00'!A1" display="BA 41.00" xr:uid="{00000000-0004-0000-0000-000001000000}"/>
    <hyperlink ref="B8" location="' BA 42.00'!A1" display="BA 42.00" xr:uid="{00000000-0004-0000-0000-000002000000}"/>
    <hyperlink ref="B9" location="'BA 43.00 '!A1" display="BA 43.00" xr:uid="{00000000-0004-0000-0000-000003000000}"/>
    <hyperlink ref="B10" location="'BA 44.00'!A1" display="BA 44.00" xr:uid="{00000000-0004-0000-0000-000004000000}"/>
    <hyperlink ref="B11" location="'BA 45.00'!A1" display="BA 45.00" xr:uid="{00000000-0004-0000-0000-000005000000}"/>
    <hyperlink ref="B12" location="'BA 46.00'!A1" display="BA 46.00" xr:uid="{00000000-0004-0000-0000-000006000000}"/>
    <hyperlink ref="B13" location="'BA 47.00'!A1" display="BA 47.00" xr:uid="{00000000-0004-0000-0000-000007000000}"/>
    <hyperlink ref="B14" location="'BA 48.00'!A1" display="BA 48.00" xr:uid="{00000000-0004-0000-0000-000008000000}"/>
    <hyperlink ref="B15" location="'BA 70.00'!A1" display="BA 70.00" xr:uid="{00000000-0004-0000-0000-000009000000}"/>
    <hyperlink ref="B16" location="'BA 71.00'!A1" display="BA 71.00" xr:uid="{00000000-0004-0000-0000-00000A000000}"/>
    <hyperlink ref="B17" location="'BA 72.00'!A1" display="BA 72.00" xr:uid="{00000000-0004-0000-0000-00000B000000}"/>
    <hyperlink ref="B18" location="'BA 60.00'!A1" display="BA 60.00" xr:uid="{00000000-0004-0000-0000-00000C000000}"/>
    <hyperlink ref="B19" location="'BA 61.00'!A1" display="BA 61.00" xr:uid="{00000000-0004-0000-0000-00000D000000}"/>
    <hyperlink ref="B20" location="'BA 62.00'!A1" display="BA 62.00" xr:uid="{00000000-0004-0000-0000-00000E000000}"/>
    <hyperlink ref="B21" location="DMG!A1" display="DMG" xr:uid="{00000000-0004-0000-0000-00000F000000}"/>
    <hyperlink ref="B22" location="'KMG '!A1" display="KMG" xr:uid="{00000000-0004-0000-0000-000010000000}"/>
    <hyperlink ref="B23" location="'AP-UK'!A1" display="AP-UK" xr:uid="{00000000-0004-0000-0000-000011000000}"/>
    <hyperlink ref="B24" location="'AP-NSD'!A1" display="AP-NSD" xr:uid="{00000000-0004-0000-0000-000012000000}"/>
    <hyperlink ref="B25" location="'SD-HSK'!A1" display="SD-HSK" xr:uid="{00000000-0004-0000-0000-000013000000}"/>
    <hyperlink ref="B26" location="VP!A1" display="VP" xr:uid="{00000000-0004-0000-0000-000014000000}"/>
    <hyperlink ref="B27" location="NZK!A1" display="NZK" xr:uid="{00000000-0004-0000-0000-000015000000}"/>
    <hyperlink ref="B28" location="'DL '!A1" display="DL" xr:uid="{00000000-0004-0000-0000-000016000000}"/>
    <hyperlink ref="B29" location="'BA 63.00'!A1" display="BA 63.00" xr:uid="{00000000-0004-0000-0000-000017000000}"/>
    <hyperlink ref="B30" location="'BA 64.00'!A1" display="BA 64.00" xr:uid="{00000000-0004-0000-0000-000018000000}"/>
    <hyperlink ref="B31" location="'BA 65.00'!A1" display="BA 65.00" xr:uid="{00000000-0004-0000-0000-000019000000}"/>
    <hyperlink ref="B32" location="'BA 01.00 '!A1" display="BA 01.00" xr:uid="{00000000-0004-0000-0000-00001A000000}"/>
    <hyperlink ref="B33" location="'BA 02.00 '!A1" display="BA 02.00" xr:uid="{00000000-0004-0000-0000-00001B000000}"/>
    <hyperlink ref="B34" location="'BA 03.00 '!A1" display="BA 03.00" xr:uid="{00000000-0004-0000-0000-00001C000000}"/>
    <hyperlink ref="B35" location="'BA 04.00'!A1" display="BA 04.00" xr:uid="{00000000-0004-0000-0000-00001D000000}"/>
    <hyperlink ref="B36" location="'BA 05.00'!A1" display="BA 05.00" xr:uid="{00000000-0004-0000-0000-00001E000000}"/>
    <hyperlink ref="B37" location="'BA 30.00'!A1" display="BA 30.00" xr:uid="{00000000-0004-0000-0000-00001F000000}"/>
    <hyperlink ref="B38" location="'BA 31.00 '!A1" display="BA 31.00" xr:uid="{00000000-0004-0000-0000-000020000000}"/>
    <hyperlink ref="B39" location="'BA 80.00'!A1" display="BA 80.00" xr:uid="{00000000-0004-0000-0000-000021000000}"/>
    <hyperlink ref="B40" location="'BA 81.00'!A1" display="BA 81.00" xr:uid="{00000000-0004-0000-0000-000022000000}"/>
    <hyperlink ref="B41" location="'BA 82.00.a'!A1" display="BA 82.00.a" xr:uid="{00000000-0004-0000-0000-000023000000}"/>
    <hyperlink ref="B42" location="'BA 82.00.b'!A1" display="BA 82.00.b" xr:uid="{00000000-0004-0000-0000-000024000000}"/>
    <hyperlink ref="B43" location="'BA 83.00.a'!A1" display="BA 83.00.a" xr:uid="{00000000-0004-0000-0000-000025000000}"/>
    <hyperlink ref="B44" location="'BA 83.00.b'!A1" display="BA 83.00.b" xr:uid="{00000000-0004-0000-0000-000026000000}"/>
    <hyperlink ref="B45" location="'BA 84.00'!A1" display="BA 84.00" xr:uid="{00000000-0004-0000-0000-000027000000}"/>
    <hyperlink ref="B46" location="'BA 85.00'!A1" display="BA 85.00" xr:uid="{00000000-0004-0000-0000-000028000000}"/>
    <hyperlink ref="B47" location="'BA 86.00'!A1" display="BA 86.00" xr:uid="{00000000-0004-0000-0000-000029000000}"/>
    <hyperlink ref="B48" location="'BA 87.00'!A1" display="BA 87.00" xr:uid="{00000000-0004-0000-0000-00002A000000}"/>
    <hyperlink ref="B49" location="'BA 88.00.a'!A1" display="BA 88.00.a" xr:uid="{00000000-0004-0000-0000-00002B000000}"/>
    <hyperlink ref="B50" location="'BA 88.00.b'!A1" display="BA 88.00.b" xr:uid="{00000000-0004-0000-0000-00002C000000}"/>
    <hyperlink ref="B51" location="'BA 89.00'!A1" display="BA 89.00" xr:uid="{00000000-0004-0000-0000-00002D000000}"/>
    <hyperlink ref="B52" location="'BA 90.00'!A1" display="BA 90.00" xr:uid="{00000000-0004-0000-0000-00002E000000}"/>
    <hyperlink ref="B53" location="'BA 06.00'!A1" display="BA 06.00" xr:uid="{00000000-0004-0000-0000-00002F000000}"/>
    <hyperlink ref="B54" location="'BA 07.00'!A1" display="BA 07.00" xr:uid="{00000000-0004-0000-0000-000030000000}"/>
    <hyperlink ref="B55" location="'BA 08.00'!A1" display="BA 08.00" xr:uid="{00000000-0004-0000-0000-000031000000}"/>
    <hyperlink ref="B56" location="'BA 20.00'!A1" display="BA 20.00" xr:uid="{00000000-0004-0000-0000-000032000000}"/>
    <hyperlink ref="B5" location="'BFBiH-FBA'!A1" display="BFBiH-FBA" xr:uid="{00000000-0004-0000-0000-000033000000}"/>
  </hyperlinks>
  <pageMargins left="0.16" right="0.16"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E43"/>
  <sheetViews>
    <sheetView showGridLines="0" zoomScaleNormal="100" workbookViewId="0">
      <selection activeCell="J26" sqref="J26"/>
    </sheetView>
  </sheetViews>
  <sheetFormatPr defaultColWidth="9.140625" defaultRowHeight="12.75"/>
  <cols>
    <col min="1" max="1" width="9" style="6" customWidth="1"/>
    <col min="2" max="2" width="15.7109375" style="6" customWidth="1"/>
    <col min="3" max="3" width="11.7109375" style="6" customWidth="1"/>
    <col min="4" max="4" width="30.28515625" style="6" customWidth="1"/>
    <col min="5" max="5" width="19.7109375" style="6" customWidth="1"/>
    <col min="6" max="16384" width="9.140625" style="6"/>
  </cols>
  <sheetData>
    <row r="1" spans="1:5" ht="12" customHeight="1"/>
    <row r="2" spans="1:5" ht="12" customHeight="1">
      <c r="B2" s="17" t="s">
        <v>79</v>
      </c>
      <c r="D2" s="222"/>
      <c r="E2" s="18" t="s">
        <v>1210</v>
      </c>
    </row>
    <row r="3" spans="1:5" ht="12" customHeight="1">
      <c r="B3" s="17"/>
      <c r="C3" s="16"/>
      <c r="D3" s="16"/>
      <c r="E3" s="16"/>
    </row>
    <row r="4" spans="1:5" ht="12" customHeight="1">
      <c r="A4" s="21" t="s">
        <v>1114</v>
      </c>
      <c r="B4" s="22"/>
      <c r="C4" s="22"/>
      <c r="D4" s="490" t="s">
        <v>1167</v>
      </c>
      <c r="E4" s="492"/>
    </row>
    <row r="5" spans="1:5" ht="12" customHeight="1">
      <c r="A5" s="11" t="s">
        <v>78</v>
      </c>
      <c r="B5" s="490"/>
      <c r="C5" s="492"/>
      <c r="D5" s="11" t="s">
        <v>1172</v>
      </c>
      <c r="E5" s="23"/>
    </row>
    <row r="6" spans="1:5" ht="12" customHeight="1">
      <c r="A6" s="11" t="s">
        <v>76</v>
      </c>
      <c r="B6" s="490"/>
      <c r="C6" s="492"/>
      <c r="D6" s="11" t="s">
        <v>75</v>
      </c>
      <c r="E6" s="23"/>
    </row>
    <row r="7" spans="1:5" ht="12" customHeight="1">
      <c r="A7" s="11" t="s">
        <v>74</v>
      </c>
      <c r="B7" s="490"/>
      <c r="C7" s="492"/>
      <c r="D7" s="11" t="s">
        <v>73</v>
      </c>
      <c r="E7" s="23"/>
    </row>
    <row r="8" spans="1:5" ht="12" customHeight="1">
      <c r="A8" s="7"/>
      <c r="B8" s="7"/>
      <c r="C8" s="7"/>
      <c r="D8" s="11" t="s">
        <v>72</v>
      </c>
      <c r="E8" s="23"/>
    </row>
    <row r="9" spans="1:5">
      <c r="A9" s="7"/>
      <c r="B9" s="7"/>
      <c r="C9" s="7"/>
      <c r="D9" s="7"/>
      <c r="E9" s="7"/>
    </row>
    <row r="10" spans="1:5">
      <c r="A10" s="15"/>
      <c r="B10" s="7"/>
      <c r="C10" s="7"/>
      <c r="D10" s="7"/>
      <c r="E10" s="14" t="s">
        <v>71</v>
      </c>
    </row>
    <row r="11" spans="1:5">
      <c r="A11" s="540" t="s">
        <v>1091</v>
      </c>
      <c r="B11" s="541"/>
      <c r="C11" s="541"/>
      <c r="D11" s="542"/>
      <c r="E11" s="341" t="s">
        <v>126</v>
      </c>
    </row>
    <row r="12" spans="1:5">
      <c r="A12" s="543"/>
      <c r="B12" s="544"/>
      <c r="C12" s="544"/>
      <c r="D12" s="545"/>
      <c r="E12" s="56" t="s">
        <v>2</v>
      </c>
    </row>
    <row r="13" spans="1:5">
      <c r="A13" s="56" t="s">
        <v>2</v>
      </c>
      <c r="B13" s="487" t="s">
        <v>1272</v>
      </c>
      <c r="C13" s="488"/>
      <c r="D13" s="488"/>
      <c r="E13" s="19"/>
    </row>
    <row r="14" spans="1:5">
      <c r="A14" s="56" t="s">
        <v>3</v>
      </c>
      <c r="B14" s="487" t="s">
        <v>1098</v>
      </c>
      <c r="C14" s="488"/>
      <c r="D14" s="489"/>
      <c r="E14" s="51"/>
    </row>
    <row r="15" spans="1:5">
      <c r="A15" s="56" t="s">
        <v>4</v>
      </c>
      <c r="B15" s="487" t="s">
        <v>1099</v>
      </c>
      <c r="C15" s="488"/>
      <c r="D15" s="489"/>
      <c r="E15" s="51"/>
    </row>
    <row r="16" spans="1:5">
      <c r="A16" s="56" t="s">
        <v>5</v>
      </c>
      <c r="B16" s="487" t="s">
        <v>1194</v>
      </c>
      <c r="C16" s="488"/>
      <c r="D16" s="489"/>
      <c r="E16" s="51"/>
    </row>
    <row r="17" spans="1:5">
      <c r="A17" s="56" t="s">
        <v>6</v>
      </c>
      <c r="B17" s="531" t="s">
        <v>337</v>
      </c>
      <c r="C17" s="531"/>
      <c r="D17" s="531"/>
      <c r="E17" s="52"/>
    </row>
    <row r="18" spans="1:5">
      <c r="A18" s="56" t="s">
        <v>7</v>
      </c>
      <c r="B18" s="487" t="s">
        <v>338</v>
      </c>
      <c r="C18" s="488"/>
      <c r="D18" s="489"/>
      <c r="E18" s="51"/>
    </row>
    <row r="19" spans="1:5">
      <c r="A19" s="56" t="s">
        <v>8</v>
      </c>
      <c r="B19" s="487" t="s">
        <v>339</v>
      </c>
      <c r="C19" s="488"/>
      <c r="D19" s="489"/>
      <c r="E19" s="51"/>
    </row>
    <row r="20" spans="1:5">
      <c r="A20" s="56" t="s">
        <v>9</v>
      </c>
      <c r="B20" s="487" t="s">
        <v>340</v>
      </c>
      <c r="C20" s="488"/>
      <c r="D20" s="489"/>
      <c r="E20" s="51"/>
    </row>
    <row r="21" spans="1:5">
      <c r="A21" s="89" t="s">
        <v>10</v>
      </c>
      <c r="B21" s="487" t="s">
        <v>341</v>
      </c>
      <c r="C21" s="488"/>
      <c r="D21" s="489"/>
      <c r="E21" s="52"/>
    </row>
    <row r="22" spans="1:5">
      <c r="A22" s="90" t="s">
        <v>11</v>
      </c>
      <c r="B22" s="487" t="s">
        <v>342</v>
      </c>
      <c r="C22" s="488"/>
      <c r="D22" s="489"/>
      <c r="E22" s="51"/>
    </row>
    <row r="23" spans="1:5">
      <c r="A23" s="90" t="s">
        <v>14</v>
      </c>
      <c r="B23" s="487" t="s">
        <v>343</v>
      </c>
      <c r="C23" s="488"/>
      <c r="D23" s="489"/>
      <c r="E23" s="51"/>
    </row>
    <row r="24" spans="1:5">
      <c r="A24" s="89" t="s">
        <v>12</v>
      </c>
      <c r="B24" s="487" t="s">
        <v>344</v>
      </c>
      <c r="C24" s="488"/>
      <c r="D24" s="489"/>
      <c r="E24" s="51"/>
    </row>
    <row r="25" spans="1:5">
      <c r="A25" s="89" t="s">
        <v>13</v>
      </c>
      <c r="B25" s="487" t="s">
        <v>345</v>
      </c>
      <c r="C25" s="488"/>
      <c r="D25" s="489"/>
      <c r="E25" s="51"/>
    </row>
    <row r="26" spans="1:5">
      <c r="A26" s="7"/>
      <c r="B26" s="7"/>
      <c r="C26" s="7"/>
      <c r="D26" s="7"/>
      <c r="E26" s="7"/>
    </row>
    <row r="27" spans="1:5">
      <c r="B27" s="499" t="s">
        <v>61</v>
      </c>
      <c r="C27" s="499"/>
      <c r="D27" s="499"/>
      <c r="E27" s="55"/>
    </row>
    <row r="28" spans="1:5">
      <c r="B28" s="497" t="s">
        <v>60</v>
      </c>
      <c r="C28" s="498"/>
      <c r="D28" s="498"/>
      <c r="E28" s="77"/>
    </row>
    <row r="29" spans="1:5">
      <c r="B29" s="77"/>
      <c r="C29" s="77"/>
    </row>
    <row r="30" spans="1:5">
      <c r="B30" s="499" t="s">
        <v>61</v>
      </c>
      <c r="C30" s="499"/>
      <c r="D30" s="499"/>
      <c r="E30" s="55"/>
    </row>
    <row r="31" spans="1:5">
      <c r="B31" s="497" t="s">
        <v>60</v>
      </c>
      <c r="C31" s="498"/>
      <c r="D31" s="498"/>
      <c r="E31" s="77"/>
    </row>
    <row r="32" spans="1:5">
      <c r="A32" s="7"/>
      <c r="B32" s="7"/>
      <c r="C32" s="7"/>
      <c r="D32" s="7"/>
      <c r="E32" s="7"/>
    </row>
    <row r="33" spans="1:5">
      <c r="A33" s="7"/>
      <c r="B33" s="7"/>
      <c r="C33" s="7"/>
      <c r="D33" s="7"/>
      <c r="E33" s="7"/>
    </row>
    <row r="34" spans="1:5">
      <c r="A34" s="7"/>
      <c r="B34" s="7"/>
      <c r="C34" s="7"/>
      <c r="D34" s="7"/>
      <c r="E34" s="7"/>
    </row>
    <row r="35" spans="1:5">
      <c r="A35" s="7"/>
      <c r="B35" s="7"/>
      <c r="C35" s="7"/>
      <c r="D35" s="7"/>
      <c r="E35" s="7"/>
    </row>
    <row r="36" spans="1:5">
      <c r="A36" s="7"/>
      <c r="B36" s="7"/>
      <c r="C36" s="7"/>
      <c r="D36" s="7"/>
      <c r="E36" s="7"/>
    </row>
    <row r="37" spans="1:5">
      <c r="A37" s="7"/>
      <c r="B37" s="7"/>
      <c r="C37" s="7"/>
      <c r="D37" s="7"/>
      <c r="E37" s="7"/>
    </row>
    <row r="38" spans="1:5">
      <c r="A38" s="7"/>
      <c r="B38" s="7"/>
      <c r="C38" s="7"/>
      <c r="D38" s="7"/>
      <c r="E38" s="7"/>
    </row>
    <row r="39" spans="1:5">
      <c r="A39" s="7"/>
      <c r="B39" s="7"/>
      <c r="C39" s="7"/>
      <c r="D39" s="7"/>
      <c r="E39" s="7"/>
    </row>
    <row r="40" spans="1:5">
      <c r="A40" s="7"/>
      <c r="B40" s="7"/>
      <c r="C40" s="7"/>
      <c r="D40" s="7"/>
      <c r="E40" s="7"/>
    </row>
    <row r="41" spans="1:5">
      <c r="A41" s="7"/>
      <c r="B41" s="7"/>
      <c r="C41" s="7"/>
      <c r="D41" s="7"/>
      <c r="E41" s="7"/>
    </row>
    <row r="42" spans="1:5">
      <c r="A42" s="7"/>
      <c r="B42" s="7"/>
      <c r="C42" s="7"/>
      <c r="D42" s="7"/>
      <c r="E42" s="7"/>
    </row>
    <row r="43" spans="1:5">
      <c r="A43" s="7"/>
      <c r="B43" s="7"/>
      <c r="C43" s="7"/>
      <c r="D43" s="7"/>
      <c r="E43" s="7"/>
    </row>
  </sheetData>
  <mergeCells count="22">
    <mergeCell ref="B27:D27"/>
    <mergeCell ref="B30:D30"/>
    <mergeCell ref="B28:D28"/>
    <mergeCell ref="B31:D31"/>
    <mergeCell ref="B16:D16"/>
    <mergeCell ref="B18:D18"/>
    <mergeCell ref="B19:D19"/>
    <mergeCell ref="B20:D20"/>
    <mergeCell ref="D4:E4"/>
    <mergeCell ref="B23:D23"/>
    <mergeCell ref="B24:D24"/>
    <mergeCell ref="B25:D25"/>
    <mergeCell ref="B17:D17"/>
    <mergeCell ref="B21:D21"/>
    <mergeCell ref="B14:D14"/>
    <mergeCell ref="B13:D13"/>
    <mergeCell ref="B5:C5"/>
    <mergeCell ref="B6:C6"/>
    <mergeCell ref="B7:C7"/>
    <mergeCell ref="B22:D22"/>
    <mergeCell ref="B15:D15"/>
    <mergeCell ref="A11:D12"/>
  </mergeCells>
  <phoneticPr fontId="107" type="noConversion"/>
  <hyperlinks>
    <hyperlink ref="E2" location="'Pregled obrazaca'!A1" display="Povratak na Pregled obrazaca" xr:uid="{00000000-0004-0000-0900-000000000000}"/>
  </hyperlinks>
  <pageMargins left="0.7" right="0.7" top="0.75" bottom="0.75" header="0.3" footer="0.3"/>
  <pageSetup paperSize="9" orientation="portrait" horizontalDpi="4294967292" r:id="rId1"/>
  <headerFooter alignWithMargins="0"/>
  <ignoredErrors>
    <ignoredError sqref="E12 E10 A13:A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F53"/>
  <sheetViews>
    <sheetView showGridLines="0" zoomScaleNormal="100" workbookViewId="0">
      <selection activeCell="O32" sqref="O32"/>
    </sheetView>
  </sheetViews>
  <sheetFormatPr defaultColWidth="9.140625" defaultRowHeight="12.75"/>
  <cols>
    <col min="1" max="1" width="9" style="201" customWidth="1"/>
    <col min="2" max="2" width="13.7109375" style="201" customWidth="1"/>
    <col min="3" max="3" width="13.28515625" style="201" customWidth="1"/>
    <col min="4" max="4" width="14.7109375" style="201" customWidth="1"/>
    <col min="5" max="5" width="23.140625" style="201" customWidth="1"/>
    <col min="6" max="6" width="13.7109375" style="201" customWidth="1"/>
    <col min="7" max="16384" width="9.140625" style="201"/>
  </cols>
  <sheetData>
    <row r="1" spans="1:6" s="6" customFormat="1" ht="12" customHeight="1"/>
    <row r="2" spans="1:6" s="6" customFormat="1" ht="12" customHeight="1">
      <c r="B2" s="17" t="s">
        <v>79</v>
      </c>
      <c r="D2" s="16"/>
      <c r="E2" s="18" t="s">
        <v>1210</v>
      </c>
    </row>
    <row r="3" spans="1:6" s="6" customFormat="1" ht="12" customHeight="1">
      <c r="B3" s="17"/>
      <c r="C3" s="16"/>
      <c r="D3" s="16"/>
      <c r="E3" s="16"/>
      <c r="F3" s="16"/>
    </row>
    <row r="4" spans="1:6" s="6" customFormat="1" ht="12" customHeight="1">
      <c r="A4" s="490" t="s">
        <v>1122</v>
      </c>
      <c r="B4" s="491"/>
      <c r="C4" s="491"/>
      <c r="D4" s="474" t="s">
        <v>1116</v>
      </c>
      <c r="E4" s="474"/>
      <c r="F4" s="9"/>
    </row>
    <row r="5" spans="1:6" s="6" customFormat="1" ht="12" customHeight="1">
      <c r="A5" s="11" t="s">
        <v>78</v>
      </c>
      <c r="B5" s="507"/>
      <c r="C5" s="508"/>
      <c r="D5" s="48" t="s">
        <v>1172</v>
      </c>
      <c r="E5" s="23"/>
      <c r="F5" s="10"/>
    </row>
    <row r="6" spans="1:6" s="6" customFormat="1" ht="12" customHeight="1">
      <c r="A6" s="11" t="s">
        <v>76</v>
      </c>
      <c r="B6" s="507"/>
      <c r="C6" s="508"/>
      <c r="D6" s="11" t="s">
        <v>75</v>
      </c>
      <c r="E6" s="23"/>
      <c r="F6" s="10"/>
    </row>
    <row r="7" spans="1:6" s="6" customFormat="1" ht="12" customHeight="1">
      <c r="A7" s="11" t="s">
        <v>74</v>
      </c>
      <c r="B7" s="507"/>
      <c r="C7" s="508"/>
      <c r="D7" s="11" t="s">
        <v>73</v>
      </c>
      <c r="E7" s="23"/>
      <c r="F7" s="10"/>
    </row>
    <row r="8" spans="1:6" ht="12" customHeight="1">
      <c r="A8" s="198"/>
      <c r="B8" s="198"/>
      <c r="C8" s="198"/>
      <c r="D8" s="11" t="s">
        <v>72</v>
      </c>
      <c r="E8" s="138"/>
      <c r="F8" s="199"/>
    </row>
    <row r="9" spans="1:6">
      <c r="A9" s="198"/>
      <c r="B9" s="198"/>
      <c r="C9" s="198"/>
      <c r="D9" s="10"/>
      <c r="E9" s="10"/>
      <c r="F9" s="199"/>
    </row>
    <row r="10" spans="1:6">
      <c r="A10" s="200"/>
      <c r="B10" s="200"/>
      <c r="C10" s="200"/>
      <c r="D10" s="200"/>
      <c r="E10" s="200"/>
      <c r="F10" s="14" t="s">
        <v>71</v>
      </c>
    </row>
    <row r="11" spans="1:6" ht="20.25" customHeight="1">
      <c r="A11" s="476" t="s">
        <v>1092</v>
      </c>
      <c r="B11" s="546"/>
      <c r="C11" s="546"/>
      <c r="D11" s="546"/>
      <c r="E11" s="547"/>
      <c r="F11" s="340" t="s">
        <v>126</v>
      </c>
    </row>
    <row r="12" spans="1:6" ht="12.6" customHeight="1">
      <c r="A12" s="548"/>
      <c r="B12" s="548"/>
      <c r="C12" s="548"/>
      <c r="D12" s="548"/>
      <c r="E12" s="549"/>
      <c r="F12" s="296" t="s">
        <v>2</v>
      </c>
    </row>
    <row r="13" spans="1:6" ht="11.45" customHeight="1">
      <c r="A13" s="296" t="s">
        <v>2</v>
      </c>
      <c r="B13" s="289" t="s">
        <v>969</v>
      </c>
      <c r="C13" s="279"/>
      <c r="D13" s="279"/>
      <c r="E13" s="279"/>
      <c r="F13" s="316">
        <f>SUM(F14:F17)+F21</f>
        <v>0</v>
      </c>
    </row>
    <row r="14" spans="1:6" ht="11.45" customHeight="1">
      <c r="A14" s="296" t="s">
        <v>3</v>
      </c>
      <c r="B14" s="550" t="s">
        <v>970</v>
      </c>
      <c r="C14" s="551"/>
      <c r="D14" s="551"/>
      <c r="E14" s="552"/>
      <c r="F14" s="317"/>
    </row>
    <row r="15" spans="1:6">
      <c r="A15" s="296" t="s">
        <v>4</v>
      </c>
      <c r="B15" s="550" t="s">
        <v>971</v>
      </c>
      <c r="C15" s="551"/>
      <c r="D15" s="551"/>
      <c r="E15" s="552"/>
      <c r="F15" s="318"/>
    </row>
    <row r="16" spans="1:6">
      <c r="A16" s="296" t="s">
        <v>5</v>
      </c>
      <c r="B16" s="280" t="s">
        <v>972</v>
      </c>
      <c r="C16" s="281"/>
      <c r="D16" s="281"/>
      <c r="E16" s="281"/>
      <c r="F16" s="318"/>
    </row>
    <row r="17" spans="1:6">
      <c r="A17" s="296" t="s">
        <v>6</v>
      </c>
      <c r="B17" s="550" t="s">
        <v>973</v>
      </c>
      <c r="C17" s="551"/>
      <c r="D17" s="551"/>
      <c r="E17" s="552"/>
      <c r="F17" s="51">
        <f>SUM(F18:F19)</f>
        <v>0</v>
      </c>
    </row>
    <row r="18" spans="1:6">
      <c r="A18" s="296" t="s">
        <v>7</v>
      </c>
      <c r="B18" s="550" t="s">
        <v>978</v>
      </c>
      <c r="C18" s="551"/>
      <c r="D18" s="551"/>
      <c r="E18" s="552"/>
      <c r="F18" s="318"/>
    </row>
    <row r="19" spans="1:6">
      <c r="A19" s="296" t="s">
        <v>8</v>
      </c>
      <c r="B19" s="550" t="s">
        <v>1195</v>
      </c>
      <c r="C19" s="551"/>
      <c r="D19" s="551"/>
      <c r="E19" s="552"/>
      <c r="F19" s="318"/>
    </row>
    <row r="20" spans="1:6">
      <c r="A20" s="296" t="s">
        <v>9</v>
      </c>
      <c r="B20" s="282" t="s">
        <v>990</v>
      </c>
      <c r="C20" s="283"/>
      <c r="D20" s="283"/>
      <c r="E20" s="284"/>
      <c r="F20" s="318"/>
    </row>
    <row r="21" spans="1:6">
      <c r="A21" s="296" t="s">
        <v>10</v>
      </c>
      <c r="B21" s="550" t="s">
        <v>1273</v>
      </c>
      <c r="C21" s="551"/>
      <c r="D21" s="551"/>
      <c r="E21" s="552"/>
      <c r="F21" s="318"/>
    </row>
    <row r="22" spans="1:6">
      <c r="A22" s="556" t="s">
        <v>1045</v>
      </c>
      <c r="B22" s="556"/>
      <c r="C22" s="556"/>
      <c r="D22" s="556"/>
      <c r="E22" s="556"/>
      <c r="F22" s="557"/>
    </row>
    <row r="23" spans="1:6">
      <c r="A23" s="296">
        <v>100</v>
      </c>
      <c r="B23" s="550" t="s">
        <v>974</v>
      </c>
      <c r="C23" s="551"/>
      <c r="D23" s="551"/>
      <c r="E23" s="551"/>
      <c r="F23" s="285"/>
    </row>
    <row r="24" spans="1:6">
      <c r="A24" s="296">
        <v>110</v>
      </c>
      <c r="B24" s="550" t="s">
        <v>975</v>
      </c>
      <c r="C24" s="551"/>
      <c r="D24" s="551"/>
      <c r="E24" s="551"/>
      <c r="F24" s="285"/>
    </row>
    <row r="25" spans="1:6">
      <c r="A25" s="296">
        <v>120</v>
      </c>
      <c r="B25" s="553" t="s">
        <v>976</v>
      </c>
      <c r="C25" s="554"/>
      <c r="D25" s="554"/>
      <c r="E25" s="555"/>
      <c r="F25" s="287">
        <f>F26+F32</f>
        <v>0</v>
      </c>
    </row>
    <row r="26" spans="1:6">
      <c r="A26" s="296">
        <v>130</v>
      </c>
      <c r="B26" s="288" t="s">
        <v>983</v>
      </c>
      <c r="C26" s="289"/>
      <c r="D26" s="289"/>
      <c r="E26" s="290"/>
      <c r="F26" s="287">
        <f>SUM(F27:F31)</f>
        <v>0</v>
      </c>
    </row>
    <row r="27" spans="1:6">
      <c r="A27" s="296">
        <v>140</v>
      </c>
      <c r="B27" s="288" t="s">
        <v>984</v>
      </c>
      <c r="C27" s="289"/>
      <c r="D27" s="289"/>
      <c r="E27" s="290"/>
      <c r="F27" s="287"/>
    </row>
    <row r="28" spans="1:6">
      <c r="A28" s="296">
        <v>150</v>
      </c>
      <c r="B28" s="288" t="s">
        <v>985</v>
      </c>
      <c r="C28" s="289"/>
      <c r="D28" s="289"/>
      <c r="E28" s="290"/>
      <c r="F28" s="287"/>
    </row>
    <row r="29" spans="1:6">
      <c r="A29" s="296">
        <v>160</v>
      </c>
      <c r="B29" s="288" t="s">
        <v>986</v>
      </c>
      <c r="C29" s="289"/>
      <c r="D29" s="289"/>
      <c r="E29" s="290"/>
      <c r="F29" s="287"/>
    </row>
    <row r="30" spans="1:6">
      <c r="A30" s="296">
        <v>170</v>
      </c>
      <c r="B30" s="288" t="s">
        <v>987</v>
      </c>
      <c r="C30" s="289"/>
      <c r="D30" s="289"/>
      <c r="E30" s="290"/>
      <c r="F30" s="287"/>
    </row>
    <row r="31" spans="1:6">
      <c r="A31" s="296">
        <v>180</v>
      </c>
      <c r="B31" s="288" t="s">
        <v>988</v>
      </c>
      <c r="C31" s="289"/>
      <c r="D31" s="289"/>
      <c r="E31" s="290"/>
      <c r="F31" s="287"/>
    </row>
    <row r="32" spans="1:6">
      <c r="A32" s="296">
        <v>190</v>
      </c>
      <c r="B32" s="288" t="s">
        <v>977</v>
      </c>
      <c r="C32" s="289"/>
      <c r="D32" s="289"/>
      <c r="E32" s="290"/>
      <c r="F32" s="287"/>
    </row>
    <row r="33" spans="1:6">
      <c r="A33" s="296">
        <v>200</v>
      </c>
      <c r="B33" s="550" t="s">
        <v>979</v>
      </c>
      <c r="C33" s="551"/>
      <c r="D33" s="551"/>
      <c r="E33" s="552"/>
      <c r="F33" s="287">
        <f>SUM(F34:F35)</f>
        <v>0</v>
      </c>
    </row>
    <row r="34" spans="1:6">
      <c r="A34" s="296">
        <v>210</v>
      </c>
      <c r="B34" s="280" t="s">
        <v>981</v>
      </c>
      <c r="C34" s="281"/>
      <c r="D34" s="281"/>
      <c r="E34" s="281"/>
      <c r="F34" s="286"/>
    </row>
    <row r="35" spans="1:6">
      <c r="A35" s="296">
        <v>220</v>
      </c>
      <c r="B35" s="280" t="s">
        <v>980</v>
      </c>
      <c r="C35" s="281"/>
      <c r="D35" s="281"/>
      <c r="E35" s="281"/>
      <c r="F35" s="286">
        <f>SUM(F36:F38)</f>
        <v>0</v>
      </c>
    </row>
    <row r="36" spans="1:6">
      <c r="A36" s="296">
        <v>230</v>
      </c>
      <c r="B36" s="280" t="s">
        <v>991</v>
      </c>
      <c r="C36" s="281"/>
      <c r="D36" s="281"/>
      <c r="E36" s="281"/>
      <c r="F36" s="286"/>
    </row>
    <row r="37" spans="1:6">
      <c r="A37" s="296">
        <v>240</v>
      </c>
      <c r="B37" s="280" t="s">
        <v>992</v>
      </c>
      <c r="C37" s="281"/>
      <c r="D37" s="281"/>
      <c r="E37" s="281"/>
      <c r="F37" s="286"/>
    </row>
    <row r="38" spans="1:6">
      <c r="A38" s="296">
        <v>250</v>
      </c>
      <c r="B38" s="280" t="s">
        <v>993</v>
      </c>
      <c r="C38" s="281"/>
      <c r="D38" s="281"/>
      <c r="E38" s="281"/>
      <c r="F38" s="315"/>
    </row>
    <row r="39" spans="1:6">
      <c r="A39" s="296">
        <v>260</v>
      </c>
      <c r="B39" s="280" t="s">
        <v>1274</v>
      </c>
      <c r="C39" s="281"/>
      <c r="D39" s="281"/>
      <c r="E39" s="281"/>
      <c r="F39" s="286"/>
    </row>
    <row r="40" spans="1:6">
      <c r="A40" s="296">
        <v>270</v>
      </c>
      <c r="B40" s="550" t="s">
        <v>982</v>
      </c>
      <c r="C40" s="551"/>
      <c r="D40" s="551"/>
      <c r="E40" s="551"/>
      <c r="F40" s="285"/>
    </row>
    <row r="41" spans="1:6">
      <c r="A41" s="296">
        <v>280</v>
      </c>
      <c r="B41" s="550" t="s">
        <v>989</v>
      </c>
      <c r="C41" s="551"/>
      <c r="D41" s="551"/>
      <c r="E41" s="551"/>
      <c r="F41" s="285"/>
    </row>
    <row r="42" spans="1:6">
      <c r="B42" s="202"/>
      <c r="C42" s="202"/>
      <c r="D42" s="202"/>
      <c r="E42" s="202"/>
    </row>
    <row r="43" spans="1:6" s="6" customFormat="1">
      <c r="B43" s="499" t="s">
        <v>61</v>
      </c>
      <c r="C43" s="499"/>
      <c r="D43" s="499"/>
      <c r="E43" s="499"/>
    </row>
    <row r="44" spans="1:6" s="6" customFormat="1">
      <c r="B44" s="558" t="s">
        <v>60</v>
      </c>
      <c r="C44" s="559"/>
      <c r="D44" s="559"/>
      <c r="E44" s="559"/>
    </row>
    <row r="45" spans="1:6" s="6" customFormat="1">
      <c r="B45" s="77"/>
      <c r="C45" s="77"/>
    </row>
    <row r="46" spans="1:6" s="6" customFormat="1">
      <c r="B46" s="499" t="s">
        <v>61</v>
      </c>
      <c r="C46" s="499"/>
      <c r="D46" s="499"/>
      <c r="E46" s="499"/>
    </row>
    <row r="47" spans="1:6" s="6" customFormat="1">
      <c r="B47" s="497" t="s">
        <v>60</v>
      </c>
      <c r="C47" s="498"/>
      <c r="D47" s="498"/>
      <c r="E47" s="498"/>
    </row>
    <row r="48" spans="1:6" s="6" customFormat="1">
      <c r="A48" s="7"/>
      <c r="B48" s="7"/>
      <c r="C48" s="7"/>
      <c r="D48" s="7"/>
      <c r="E48" s="7"/>
      <c r="F48" s="7"/>
    </row>
    <row r="49" spans="1:6">
      <c r="F49" s="6"/>
    </row>
    <row r="50" spans="1:6">
      <c r="A50" s="200"/>
      <c r="B50" s="200"/>
      <c r="C50" s="200"/>
      <c r="D50" s="200"/>
      <c r="E50" s="200"/>
      <c r="F50" s="200"/>
    </row>
    <row r="51" spans="1:6">
      <c r="A51" s="200"/>
      <c r="B51" s="200"/>
      <c r="C51" s="200"/>
      <c r="D51" s="200"/>
      <c r="E51" s="200"/>
      <c r="F51" s="200"/>
    </row>
    <row r="52" spans="1:6">
      <c r="A52" s="200"/>
      <c r="B52" s="200"/>
      <c r="C52" s="200"/>
      <c r="D52" s="200"/>
      <c r="E52" s="200"/>
      <c r="F52" s="200"/>
    </row>
    <row r="53" spans="1:6">
      <c r="A53" s="200"/>
      <c r="B53" s="200"/>
      <c r="C53" s="200"/>
      <c r="D53" s="200"/>
      <c r="E53" s="200"/>
      <c r="F53" s="200"/>
    </row>
  </sheetData>
  <mergeCells count="23">
    <mergeCell ref="B47:E47"/>
    <mergeCell ref="B41:E41"/>
    <mergeCell ref="B33:E33"/>
    <mergeCell ref="B40:E40"/>
    <mergeCell ref="B19:E19"/>
    <mergeCell ref="B23:E23"/>
    <mergeCell ref="A22:F22"/>
    <mergeCell ref="B43:E43"/>
    <mergeCell ref="B44:E44"/>
    <mergeCell ref="B46:E46"/>
    <mergeCell ref="A4:C4"/>
    <mergeCell ref="D4:E4"/>
    <mergeCell ref="B5:C5"/>
    <mergeCell ref="B6:C6"/>
    <mergeCell ref="B7:C7"/>
    <mergeCell ref="A11:E12"/>
    <mergeCell ref="B14:E14"/>
    <mergeCell ref="B15:E15"/>
    <mergeCell ref="B21:E21"/>
    <mergeCell ref="B25:E25"/>
    <mergeCell ref="B24:E24"/>
    <mergeCell ref="B17:E17"/>
    <mergeCell ref="B18:E18"/>
  </mergeCells>
  <phoneticPr fontId="107" type="noConversion"/>
  <hyperlinks>
    <hyperlink ref="E2" location="'Pregled obrazaca'!A1" display="Povratak na Pregled obrazaca" xr:uid="{00000000-0004-0000-0A00-000000000000}"/>
  </hyperlinks>
  <pageMargins left="0.7" right="0.7" top="0.75" bottom="0.75" header="0.3" footer="0.3"/>
  <pageSetup paperSize="9" scale="97" fitToHeight="0" orientation="portrait" horizontalDpi="4294967292" r:id="rId1"/>
  <headerFooter alignWithMargins="0"/>
  <ignoredErrors>
    <ignoredError sqref="A13:A21 F10 F1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L95"/>
  <sheetViews>
    <sheetView showGridLines="0" zoomScaleNormal="100" zoomScaleSheetLayoutView="80" workbookViewId="0">
      <selection activeCell="H34" sqref="H34"/>
    </sheetView>
  </sheetViews>
  <sheetFormatPr defaultColWidth="9.140625" defaultRowHeight="12.75"/>
  <cols>
    <col min="1" max="1" width="9" style="302" customWidth="1"/>
    <col min="2" max="2" width="106.85546875" style="322" customWidth="1"/>
    <col min="3" max="3" width="15.28515625" style="322" customWidth="1"/>
    <col min="4" max="4" width="30.42578125" style="322" customWidth="1"/>
    <col min="5" max="5" width="13.5703125" style="302" customWidth="1"/>
    <col min="6" max="6" width="15.5703125" style="327" customWidth="1"/>
    <col min="7" max="16384" width="9.140625" style="302"/>
  </cols>
  <sheetData>
    <row r="1" spans="1:12" s="6" customFormat="1" ht="12" customHeight="1">
      <c r="B1" s="319"/>
      <c r="C1" s="319"/>
      <c r="D1" s="319"/>
    </row>
    <row r="2" spans="1:12" s="6" customFormat="1" ht="12" customHeight="1">
      <c r="B2" s="320" t="s">
        <v>79</v>
      </c>
      <c r="C2" s="320"/>
      <c r="D2" s="18" t="s">
        <v>1210</v>
      </c>
      <c r="F2" s="16"/>
      <c r="G2" s="330"/>
      <c r="H2" s="16"/>
    </row>
    <row r="3" spans="1:12" s="6" customFormat="1" ht="12" customHeight="1">
      <c r="B3" s="320"/>
      <c r="C3" s="320"/>
      <c r="D3" s="320"/>
      <c r="E3" s="16"/>
      <c r="F3" s="16"/>
      <c r="G3" s="16"/>
      <c r="H3" s="16"/>
      <c r="I3" s="16"/>
      <c r="J3" s="16"/>
      <c r="K3" s="16"/>
      <c r="L3" s="16"/>
    </row>
    <row r="4" spans="1:12" s="6" customFormat="1" ht="12" customHeight="1">
      <c r="A4" s="21" t="s">
        <v>539</v>
      </c>
      <c r="B4" s="300"/>
      <c r="C4" s="490" t="s">
        <v>1117</v>
      </c>
      <c r="D4" s="491"/>
      <c r="E4" s="492"/>
      <c r="F4" s="28"/>
      <c r="G4" s="9"/>
      <c r="H4" s="9"/>
      <c r="I4" s="9"/>
    </row>
    <row r="5" spans="1:12" s="6" customFormat="1" ht="12" customHeight="1">
      <c r="A5" s="11" t="s">
        <v>78</v>
      </c>
      <c r="B5" s="360"/>
      <c r="C5" s="148" t="s">
        <v>1172</v>
      </c>
      <c r="D5" s="490"/>
      <c r="E5" s="492"/>
      <c r="F5" s="10"/>
      <c r="G5" s="10"/>
      <c r="H5" s="10"/>
      <c r="I5" s="10"/>
    </row>
    <row r="6" spans="1:12" s="6" customFormat="1" ht="12" customHeight="1">
      <c r="A6" s="11" t="s">
        <v>76</v>
      </c>
      <c r="B6" s="360"/>
      <c r="C6" s="148" t="s">
        <v>75</v>
      </c>
      <c r="D6" s="490"/>
      <c r="E6" s="492"/>
      <c r="F6" s="10"/>
      <c r="G6" s="10"/>
      <c r="H6" s="10"/>
      <c r="I6" s="10"/>
    </row>
    <row r="7" spans="1:12" s="6" customFormat="1" ht="12" customHeight="1">
      <c r="A7" s="11" t="s">
        <v>74</v>
      </c>
      <c r="B7" s="360"/>
      <c r="C7" s="148" t="s">
        <v>73</v>
      </c>
      <c r="D7" s="490"/>
      <c r="E7" s="492"/>
      <c r="F7" s="10"/>
      <c r="G7" s="10"/>
      <c r="H7" s="10"/>
      <c r="I7" s="10"/>
    </row>
    <row r="8" spans="1:12" s="6" customFormat="1" ht="12" customHeight="1">
      <c r="A8" s="7"/>
      <c r="B8" s="321"/>
      <c r="C8" s="148" t="s">
        <v>72</v>
      </c>
      <c r="D8" s="474"/>
      <c r="E8" s="474"/>
      <c r="F8" s="7"/>
      <c r="G8" s="7"/>
      <c r="H8" s="7"/>
      <c r="I8" s="7"/>
    </row>
    <row r="9" spans="1:12" s="6" customFormat="1">
      <c r="A9" s="7"/>
      <c r="B9" s="321"/>
      <c r="C9" s="321"/>
      <c r="D9" s="321"/>
      <c r="E9" s="9"/>
      <c r="F9" s="10"/>
      <c r="G9" s="10"/>
      <c r="H9" s="7"/>
      <c r="I9" s="7"/>
      <c r="J9" s="7"/>
      <c r="K9" s="7"/>
    </row>
    <row r="10" spans="1:12">
      <c r="E10" s="31" t="s">
        <v>71</v>
      </c>
      <c r="F10" s="302"/>
    </row>
    <row r="11" spans="1:12">
      <c r="A11" s="325"/>
      <c r="B11" s="476" t="s">
        <v>1093</v>
      </c>
      <c r="C11" s="476"/>
      <c r="D11" s="477"/>
      <c r="E11" s="331" t="s">
        <v>126</v>
      </c>
      <c r="F11" s="302"/>
    </row>
    <row r="12" spans="1:12">
      <c r="A12" s="326"/>
      <c r="B12" s="479"/>
      <c r="C12" s="479"/>
      <c r="D12" s="480"/>
      <c r="E12" s="332" t="s">
        <v>2</v>
      </c>
      <c r="F12" s="302"/>
    </row>
    <row r="13" spans="1:12" s="303" customFormat="1">
      <c r="A13" s="563" t="s">
        <v>1054</v>
      </c>
      <c r="B13" s="564"/>
      <c r="C13" s="564"/>
      <c r="D13" s="564"/>
      <c r="E13" s="565"/>
    </row>
    <row r="14" spans="1:12">
      <c r="A14" s="333" t="s">
        <v>2</v>
      </c>
      <c r="B14" s="468" t="s">
        <v>281</v>
      </c>
      <c r="C14" s="469"/>
      <c r="D14" s="470"/>
      <c r="E14" s="366">
        <f>SUM(E15:E17)</f>
        <v>0</v>
      </c>
      <c r="F14" s="302"/>
    </row>
    <row r="15" spans="1:12">
      <c r="A15" s="333" t="s">
        <v>3</v>
      </c>
      <c r="B15" s="468" t="s">
        <v>278</v>
      </c>
      <c r="C15" s="469"/>
      <c r="D15" s="470"/>
      <c r="E15" s="366"/>
      <c r="F15" s="302"/>
    </row>
    <row r="16" spans="1:12">
      <c r="A16" s="334" t="s">
        <v>4</v>
      </c>
      <c r="B16" s="468" t="s">
        <v>279</v>
      </c>
      <c r="C16" s="469"/>
      <c r="D16" s="470"/>
      <c r="E16" s="366"/>
      <c r="F16" s="302"/>
    </row>
    <row r="17" spans="1:6">
      <c r="A17" s="333" t="s">
        <v>5</v>
      </c>
      <c r="B17" s="468" t="s">
        <v>280</v>
      </c>
      <c r="C17" s="469"/>
      <c r="D17" s="470"/>
      <c r="E17" s="366"/>
      <c r="F17" s="302"/>
    </row>
    <row r="18" spans="1:6">
      <c r="A18" s="333" t="s">
        <v>6</v>
      </c>
      <c r="B18" s="468" t="s">
        <v>864</v>
      </c>
      <c r="C18" s="469"/>
      <c r="D18" s="470"/>
      <c r="E18" s="366">
        <f>SUM(E19:E20)</f>
        <v>0</v>
      </c>
      <c r="F18" s="302"/>
    </row>
    <row r="19" spans="1:6">
      <c r="A19" s="333" t="s">
        <v>7</v>
      </c>
      <c r="B19" s="468" t="s">
        <v>282</v>
      </c>
      <c r="C19" s="469"/>
      <c r="D19" s="470"/>
      <c r="E19" s="366"/>
      <c r="F19" s="302"/>
    </row>
    <row r="20" spans="1:6">
      <c r="A20" s="333" t="s">
        <v>8</v>
      </c>
      <c r="B20" s="468" t="s">
        <v>283</v>
      </c>
      <c r="C20" s="469"/>
      <c r="D20" s="470"/>
      <c r="E20" s="366"/>
      <c r="F20" s="302"/>
    </row>
    <row r="21" spans="1:6">
      <c r="A21" s="333" t="s">
        <v>9</v>
      </c>
      <c r="B21" s="468" t="s">
        <v>611</v>
      </c>
      <c r="C21" s="469"/>
      <c r="D21" s="470"/>
      <c r="E21" s="366">
        <f>E14-E18</f>
        <v>0</v>
      </c>
      <c r="F21" s="302"/>
    </row>
    <row r="22" spans="1:6">
      <c r="A22" s="333" t="s">
        <v>10</v>
      </c>
      <c r="B22" s="468" t="s">
        <v>284</v>
      </c>
      <c r="C22" s="469"/>
      <c r="D22" s="470"/>
      <c r="E22" s="366"/>
      <c r="F22" s="302"/>
    </row>
    <row r="23" spans="1:6">
      <c r="A23" s="333" t="s">
        <v>11</v>
      </c>
      <c r="B23" s="468" t="s">
        <v>285</v>
      </c>
      <c r="C23" s="469"/>
      <c r="D23" s="470"/>
      <c r="E23" s="366"/>
      <c r="F23" s="302"/>
    </row>
    <row r="24" spans="1:6">
      <c r="A24" s="333" t="s">
        <v>14</v>
      </c>
      <c r="B24" s="468" t="s">
        <v>286</v>
      </c>
      <c r="C24" s="469"/>
      <c r="D24" s="470"/>
      <c r="E24" s="366">
        <f>E22-E23</f>
        <v>0</v>
      </c>
      <c r="F24" s="302"/>
    </row>
    <row r="25" spans="1:6">
      <c r="A25" s="333" t="s">
        <v>12</v>
      </c>
      <c r="B25" s="468" t="s">
        <v>865</v>
      </c>
      <c r="C25" s="469"/>
      <c r="D25" s="470"/>
      <c r="E25" s="366">
        <f>SUM(E26:E30)</f>
        <v>0</v>
      </c>
      <c r="F25" s="302"/>
    </row>
    <row r="26" spans="1:6">
      <c r="A26" s="333" t="s">
        <v>13</v>
      </c>
      <c r="B26" s="468" t="s">
        <v>866</v>
      </c>
      <c r="C26" s="469"/>
      <c r="D26" s="470"/>
      <c r="E26" s="366"/>
      <c r="F26" s="302"/>
    </row>
    <row r="27" spans="1:6">
      <c r="A27" s="333" t="s">
        <v>15</v>
      </c>
      <c r="B27" s="468" t="s">
        <v>867</v>
      </c>
      <c r="C27" s="469"/>
      <c r="D27" s="470"/>
      <c r="E27" s="366"/>
      <c r="F27" s="302"/>
    </row>
    <row r="28" spans="1:6">
      <c r="A28" s="333" t="s">
        <v>21</v>
      </c>
      <c r="B28" s="468" t="s">
        <v>868</v>
      </c>
      <c r="C28" s="469"/>
      <c r="D28" s="470"/>
      <c r="E28" s="366"/>
      <c r="F28" s="302"/>
    </row>
    <row r="29" spans="1:6">
      <c r="A29" s="333" t="s">
        <v>20</v>
      </c>
      <c r="B29" s="468" t="s">
        <v>869</v>
      </c>
      <c r="C29" s="469"/>
      <c r="D29" s="470"/>
      <c r="E29" s="366"/>
      <c r="F29" s="302"/>
    </row>
    <row r="30" spans="1:6">
      <c r="A30" s="333" t="s">
        <v>16</v>
      </c>
      <c r="B30" s="468" t="s">
        <v>870</v>
      </c>
      <c r="C30" s="469"/>
      <c r="D30" s="470"/>
      <c r="E30" s="366"/>
      <c r="F30" s="302"/>
    </row>
    <row r="31" spans="1:6">
      <c r="A31" s="333" t="s">
        <v>17</v>
      </c>
      <c r="B31" s="468" t="s">
        <v>871</v>
      </c>
      <c r="C31" s="469"/>
      <c r="D31" s="470"/>
      <c r="E31" s="366">
        <f>SUM(E32:E39)</f>
        <v>0</v>
      </c>
      <c r="F31" s="302"/>
    </row>
    <row r="32" spans="1:6">
      <c r="A32" s="333" t="s">
        <v>19</v>
      </c>
      <c r="B32" s="468" t="s">
        <v>872</v>
      </c>
      <c r="C32" s="469"/>
      <c r="D32" s="470"/>
      <c r="E32" s="366"/>
      <c r="F32" s="302"/>
    </row>
    <row r="33" spans="1:6">
      <c r="A33" s="333" t="s">
        <v>18</v>
      </c>
      <c r="B33" s="468" t="s">
        <v>873</v>
      </c>
      <c r="C33" s="469"/>
      <c r="D33" s="470"/>
      <c r="E33" s="366"/>
      <c r="F33" s="302"/>
    </row>
    <row r="34" spans="1:6">
      <c r="A34" s="333" t="s">
        <v>22</v>
      </c>
      <c r="B34" s="468" t="s">
        <v>874</v>
      </c>
      <c r="C34" s="469"/>
      <c r="D34" s="470"/>
      <c r="E34" s="366"/>
      <c r="F34" s="302"/>
    </row>
    <row r="35" spans="1:6">
      <c r="A35" s="333" t="s">
        <v>23</v>
      </c>
      <c r="B35" s="468" t="s">
        <v>875</v>
      </c>
      <c r="C35" s="469"/>
      <c r="D35" s="470"/>
      <c r="E35" s="366"/>
      <c r="F35" s="302"/>
    </row>
    <row r="36" spans="1:6">
      <c r="A36" s="333" t="s">
        <v>41</v>
      </c>
      <c r="B36" s="468" t="s">
        <v>876</v>
      </c>
      <c r="C36" s="469"/>
      <c r="D36" s="470"/>
      <c r="E36" s="366"/>
      <c r="F36" s="302"/>
    </row>
    <row r="37" spans="1:6">
      <c r="A37" s="333" t="s">
        <v>42</v>
      </c>
      <c r="B37" s="468" t="s">
        <v>877</v>
      </c>
      <c r="C37" s="469"/>
      <c r="D37" s="470"/>
      <c r="E37" s="366"/>
      <c r="F37" s="302"/>
    </row>
    <row r="38" spans="1:6">
      <c r="A38" s="333" t="s">
        <v>43</v>
      </c>
      <c r="B38" s="468" t="s">
        <v>878</v>
      </c>
      <c r="C38" s="469"/>
      <c r="D38" s="470"/>
      <c r="E38" s="366"/>
      <c r="F38" s="302"/>
    </row>
    <row r="39" spans="1:6">
      <c r="A39" s="333" t="s">
        <v>24</v>
      </c>
      <c r="B39" s="468" t="s">
        <v>879</v>
      </c>
      <c r="C39" s="469"/>
      <c r="D39" s="470"/>
      <c r="E39" s="366"/>
      <c r="F39" s="302"/>
    </row>
    <row r="40" spans="1:6">
      <c r="A40" s="329" t="s">
        <v>25</v>
      </c>
      <c r="B40" s="468" t="s">
        <v>880</v>
      </c>
      <c r="C40" s="469"/>
      <c r="D40" s="470"/>
      <c r="E40" s="366"/>
      <c r="F40" s="302"/>
    </row>
    <row r="41" spans="1:6">
      <c r="A41" s="333" t="s">
        <v>26</v>
      </c>
      <c r="B41" s="468" t="s">
        <v>881</v>
      </c>
      <c r="C41" s="469"/>
      <c r="D41" s="470"/>
      <c r="E41" s="366"/>
      <c r="F41" s="302"/>
    </row>
    <row r="42" spans="1:6">
      <c r="A42" s="329" t="s">
        <v>44</v>
      </c>
      <c r="B42" s="468" t="s">
        <v>882</v>
      </c>
      <c r="C42" s="469"/>
      <c r="D42" s="470"/>
      <c r="E42" s="366">
        <f>SUM(E43:E53)</f>
        <v>0</v>
      </c>
      <c r="F42" s="302"/>
    </row>
    <row r="43" spans="1:6">
      <c r="A43" s="329" t="s">
        <v>45</v>
      </c>
      <c r="B43" s="468" t="s">
        <v>883</v>
      </c>
      <c r="C43" s="469"/>
      <c r="D43" s="470"/>
      <c r="E43" s="366"/>
      <c r="F43" s="302"/>
    </row>
    <row r="44" spans="1:6">
      <c r="A44" s="329" t="s">
        <v>46</v>
      </c>
      <c r="B44" s="468" t="s">
        <v>884</v>
      </c>
      <c r="C44" s="469"/>
      <c r="D44" s="470"/>
      <c r="E44" s="366"/>
      <c r="F44" s="302"/>
    </row>
    <row r="45" spans="1:6">
      <c r="A45" s="333" t="s">
        <v>47</v>
      </c>
      <c r="B45" s="468" t="s">
        <v>885</v>
      </c>
      <c r="C45" s="469"/>
      <c r="D45" s="470"/>
      <c r="E45" s="366"/>
      <c r="F45" s="302"/>
    </row>
    <row r="46" spans="1:6">
      <c r="A46" s="329" t="s">
        <v>27</v>
      </c>
      <c r="B46" s="468" t="s">
        <v>886</v>
      </c>
      <c r="C46" s="469"/>
      <c r="D46" s="470"/>
      <c r="E46" s="366"/>
      <c r="F46" s="302"/>
    </row>
    <row r="47" spans="1:6">
      <c r="A47" s="329" t="s">
        <v>48</v>
      </c>
      <c r="B47" s="468" t="s">
        <v>900</v>
      </c>
      <c r="C47" s="469"/>
      <c r="D47" s="470"/>
      <c r="E47" s="366"/>
      <c r="F47" s="302"/>
    </row>
    <row r="48" spans="1:6">
      <c r="A48" s="333" t="s">
        <v>49</v>
      </c>
      <c r="B48" s="468" t="s">
        <v>887</v>
      </c>
      <c r="C48" s="469"/>
      <c r="D48" s="470"/>
      <c r="E48" s="366"/>
      <c r="F48" s="302"/>
    </row>
    <row r="49" spans="1:6">
      <c r="A49" s="329" t="s">
        <v>28</v>
      </c>
      <c r="B49" s="468" t="s">
        <v>888</v>
      </c>
      <c r="C49" s="469"/>
      <c r="D49" s="470"/>
      <c r="E49" s="366"/>
      <c r="F49" s="302"/>
    </row>
    <row r="50" spans="1:6">
      <c r="A50" s="333" t="s">
        <v>29</v>
      </c>
      <c r="B50" s="468" t="s">
        <v>889</v>
      </c>
      <c r="C50" s="469"/>
      <c r="D50" s="470"/>
      <c r="E50" s="366"/>
      <c r="F50" s="302"/>
    </row>
    <row r="51" spans="1:6">
      <c r="A51" s="329" t="s">
        <v>30</v>
      </c>
      <c r="B51" s="468" t="s">
        <v>890</v>
      </c>
      <c r="C51" s="469"/>
      <c r="D51" s="470"/>
      <c r="E51" s="366"/>
      <c r="F51" s="302"/>
    </row>
    <row r="52" spans="1:6">
      <c r="A52" s="329" t="s">
        <v>31</v>
      </c>
      <c r="B52" s="468" t="s">
        <v>891</v>
      </c>
      <c r="C52" s="469"/>
      <c r="D52" s="470"/>
      <c r="E52" s="366"/>
      <c r="F52" s="302"/>
    </row>
    <row r="53" spans="1:6">
      <c r="A53" s="333" t="s">
        <v>32</v>
      </c>
      <c r="B53" s="468" t="s">
        <v>892</v>
      </c>
      <c r="C53" s="469"/>
      <c r="D53" s="470"/>
      <c r="E53" s="366"/>
      <c r="F53" s="302"/>
    </row>
    <row r="54" spans="1:6">
      <c r="A54" s="333" t="s">
        <v>33</v>
      </c>
      <c r="B54" s="468" t="s">
        <v>287</v>
      </c>
      <c r="C54" s="469"/>
      <c r="D54" s="470"/>
      <c r="E54" s="366"/>
      <c r="F54" s="302"/>
    </row>
    <row r="55" spans="1:6">
      <c r="A55" s="329" t="s">
        <v>34</v>
      </c>
      <c r="B55" s="468" t="s">
        <v>288</v>
      </c>
      <c r="C55" s="469"/>
      <c r="D55" s="470"/>
      <c r="E55" s="366"/>
      <c r="F55" s="302"/>
    </row>
    <row r="56" spans="1:6">
      <c r="A56" s="333" t="s">
        <v>35</v>
      </c>
      <c r="B56" s="468" t="s">
        <v>289</v>
      </c>
      <c r="C56" s="469"/>
      <c r="D56" s="470"/>
      <c r="E56" s="366"/>
      <c r="F56" s="302"/>
    </row>
    <row r="57" spans="1:6">
      <c r="A57" s="333" t="s">
        <v>50</v>
      </c>
      <c r="B57" s="468" t="s">
        <v>290</v>
      </c>
      <c r="C57" s="469"/>
      <c r="D57" s="470"/>
      <c r="E57" s="366"/>
      <c r="F57" s="302"/>
    </row>
    <row r="58" spans="1:6">
      <c r="A58" s="333" t="s">
        <v>36</v>
      </c>
      <c r="B58" s="468" t="s">
        <v>291</v>
      </c>
      <c r="C58" s="469"/>
      <c r="D58" s="470"/>
      <c r="E58" s="366"/>
      <c r="F58" s="302"/>
    </row>
    <row r="59" spans="1:6">
      <c r="A59" s="333" t="s">
        <v>37</v>
      </c>
      <c r="B59" s="468" t="s">
        <v>292</v>
      </c>
      <c r="C59" s="469"/>
      <c r="D59" s="470"/>
      <c r="E59" s="366"/>
      <c r="F59" s="302"/>
    </row>
    <row r="60" spans="1:6">
      <c r="A60" s="333" t="s">
        <v>51</v>
      </c>
      <c r="B60" s="468" t="s">
        <v>293</v>
      </c>
      <c r="C60" s="469"/>
      <c r="D60" s="470"/>
      <c r="E60" s="366"/>
      <c r="F60" s="302"/>
    </row>
    <row r="61" spans="1:6">
      <c r="A61" s="335" t="s">
        <v>52</v>
      </c>
      <c r="B61" s="468" t="s">
        <v>893</v>
      </c>
      <c r="C61" s="469"/>
      <c r="D61" s="470"/>
      <c r="E61" s="445">
        <f>E21+E24+E25+E31+E40+E41+E42+E54+E55-E56-E57-E58+E59-E60</f>
        <v>0</v>
      </c>
      <c r="F61" s="302"/>
    </row>
    <row r="62" spans="1:6">
      <c r="A62" s="329" t="s">
        <v>53</v>
      </c>
      <c r="B62" s="468" t="s">
        <v>294</v>
      </c>
      <c r="C62" s="469"/>
      <c r="D62" s="470"/>
      <c r="E62" s="445"/>
      <c r="F62" s="302"/>
    </row>
    <row r="63" spans="1:6">
      <c r="A63" s="329" t="s">
        <v>54</v>
      </c>
      <c r="B63" s="468" t="s">
        <v>897</v>
      </c>
      <c r="C63" s="469"/>
      <c r="D63" s="470"/>
      <c r="E63" s="446">
        <f>SUM(E64:E67)</f>
        <v>0</v>
      </c>
      <c r="F63" s="302"/>
    </row>
    <row r="64" spans="1:6">
      <c r="A64" s="333" t="s">
        <v>38</v>
      </c>
      <c r="B64" s="468" t="s">
        <v>898</v>
      </c>
      <c r="C64" s="469"/>
      <c r="D64" s="470"/>
      <c r="E64" s="366"/>
      <c r="F64" s="302"/>
    </row>
    <row r="65" spans="1:6">
      <c r="A65" s="333" t="s">
        <v>39</v>
      </c>
      <c r="B65" s="468" t="s">
        <v>899</v>
      </c>
      <c r="C65" s="469"/>
      <c r="D65" s="470"/>
      <c r="E65" s="366"/>
      <c r="F65" s="302"/>
    </row>
    <row r="66" spans="1:6">
      <c r="A66" s="333" t="s">
        <v>40</v>
      </c>
      <c r="B66" s="468" t="s">
        <v>901</v>
      </c>
      <c r="C66" s="469"/>
      <c r="D66" s="470"/>
      <c r="E66" s="366"/>
      <c r="F66" s="302"/>
    </row>
    <row r="67" spans="1:6">
      <c r="A67" s="333" t="s">
        <v>55</v>
      </c>
      <c r="B67" s="468" t="s">
        <v>902</v>
      </c>
      <c r="C67" s="469"/>
      <c r="D67" s="470"/>
      <c r="E67" s="366"/>
      <c r="F67" s="302"/>
    </row>
    <row r="68" spans="1:6">
      <c r="A68" s="335" t="s">
        <v>56</v>
      </c>
      <c r="B68" s="468" t="s">
        <v>295</v>
      </c>
      <c r="C68" s="469"/>
      <c r="D68" s="470"/>
      <c r="E68" s="447">
        <f>E62+E63</f>
        <v>0</v>
      </c>
      <c r="F68" s="302"/>
    </row>
    <row r="69" spans="1:6">
      <c r="A69" s="329" t="s">
        <v>57</v>
      </c>
      <c r="B69" s="468" t="s">
        <v>894</v>
      </c>
      <c r="C69" s="469"/>
      <c r="D69" s="470"/>
      <c r="E69" s="448">
        <f>E61-E68</f>
        <v>0</v>
      </c>
      <c r="F69" s="302"/>
    </row>
    <row r="70" spans="1:6">
      <c r="A70" s="336" t="s">
        <v>58</v>
      </c>
      <c r="B70" s="468" t="s">
        <v>895</v>
      </c>
      <c r="C70" s="469"/>
      <c r="D70" s="470"/>
      <c r="E70" s="449"/>
      <c r="F70" s="302"/>
    </row>
    <row r="71" spans="1:6">
      <c r="A71" s="329" t="s">
        <v>59</v>
      </c>
      <c r="B71" s="468" t="s">
        <v>896</v>
      </c>
      <c r="C71" s="469"/>
      <c r="D71" s="470"/>
      <c r="E71" s="448">
        <f>E69+E70</f>
        <v>0</v>
      </c>
      <c r="F71" s="302"/>
    </row>
    <row r="72" spans="1:6" s="303" customFormat="1">
      <c r="A72" s="563" t="s">
        <v>1055</v>
      </c>
      <c r="B72" s="564"/>
      <c r="C72" s="564"/>
      <c r="D72" s="564"/>
      <c r="E72" s="565"/>
    </row>
    <row r="73" spans="1:6">
      <c r="A73" s="194">
        <v>590</v>
      </c>
      <c r="B73" s="560" t="s">
        <v>903</v>
      </c>
      <c r="C73" s="561"/>
      <c r="D73" s="562"/>
      <c r="E73" s="74">
        <f>SUM(E74:E77)-E78</f>
        <v>0</v>
      </c>
      <c r="F73" s="302"/>
    </row>
    <row r="74" spans="1:6">
      <c r="A74" s="194">
        <v>600</v>
      </c>
      <c r="B74" s="560" t="s">
        <v>904</v>
      </c>
      <c r="C74" s="561"/>
      <c r="D74" s="562"/>
      <c r="E74" s="74"/>
      <c r="F74" s="302"/>
    </row>
    <row r="75" spans="1:6">
      <c r="A75" s="194">
        <v>610</v>
      </c>
      <c r="B75" s="560" t="s">
        <v>905</v>
      </c>
      <c r="C75" s="561"/>
      <c r="D75" s="562"/>
      <c r="E75" s="74"/>
      <c r="F75" s="302"/>
    </row>
    <row r="76" spans="1:6">
      <c r="A76" s="194">
        <v>620</v>
      </c>
      <c r="B76" s="560" t="s">
        <v>906</v>
      </c>
      <c r="C76" s="561"/>
      <c r="D76" s="562"/>
      <c r="E76" s="74"/>
      <c r="F76" s="302"/>
    </row>
    <row r="77" spans="1:6">
      <c r="A77" s="194">
        <v>630</v>
      </c>
      <c r="B77" s="560" t="s">
        <v>907</v>
      </c>
      <c r="C77" s="561"/>
      <c r="D77" s="562"/>
      <c r="E77" s="74"/>
      <c r="F77" s="302"/>
    </row>
    <row r="78" spans="1:6">
      <c r="A78" s="194">
        <v>640</v>
      </c>
      <c r="B78" s="560" t="s">
        <v>296</v>
      </c>
      <c r="C78" s="561"/>
      <c r="D78" s="562"/>
      <c r="E78" s="74"/>
      <c r="F78" s="302"/>
    </row>
    <row r="79" spans="1:6">
      <c r="A79" s="194">
        <v>650</v>
      </c>
      <c r="B79" s="560" t="s">
        <v>908</v>
      </c>
      <c r="C79" s="561"/>
      <c r="D79" s="562"/>
      <c r="E79" s="74">
        <f>SUM(E80:E85)-E86</f>
        <v>0</v>
      </c>
      <c r="F79" s="302"/>
    </row>
    <row r="80" spans="1:6">
      <c r="A80" s="194">
        <v>660</v>
      </c>
      <c r="B80" s="560" t="s">
        <v>909</v>
      </c>
      <c r="C80" s="561"/>
      <c r="D80" s="562"/>
      <c r="E80" s="74"/>
      <c r="F80" s="302"/>
    </row>
    <row r="81" spans="1:6">
      <c r="A81" s="337">
        <v>670</v>
      </c>
      <c r="B81" s="560" t="s">
        <v>910</v>
      </c>
      <c r="C81" s="561"/>
      <c r="D81" s="562"/>
      <c r="E81" s="74"/>
      <c r="F81" s="302"/>
    </row>
    <row r="82" spans="1:6">
      <c r="A82" s="194">
        <v>680</v>
      </c>
      <c r="B82" s="560" t="s">
        <v>911</v>
      </c>
      <c r="C82" s="561"/>
      <c r="D82" s="562"/>
      <c r="E82" s="74"/>
      <c r="F82" s="302"/>
    </row>
    <row r="83" spans="1:6">
      <c r="A83" s="337">
        <v>690</v>
      </c>
      <c r="B83" s="560" t="s">
        <v>912</v>
      </c>
      <c r="C83" s="561"/>
      <c r="D83" s="562"/>
      <c r="E83" s="74"/>
      <c r="F83" s="302"/>
    </row>
    <row r="84" spans="1:6">
      <c r="A84" s="194">
        <v>700</v>
      </c>
      <c r="B84" s="560" t="s">
        <v>913</v>
      </c>
      <c r="C84" s="561"/>
      <c r="D84" s="562"/>
      <c r="E84" s="74"/>
      <c r="F84" s="302"/>
    </row>
    <row r="85" spans="1:6">
      <c r="A85" s="194">
        <v>710</v>
      </c>
      <c r="B85" s="560" t="s">
        <v>914</v>
      </c>
      <c r="C85" s="561"/>
      <c r="D85" s="562"/>
      <c r="E85" s="74"/>
      <c r="F85" s="302"/>
    </row>
    <row r="86" spans="1:6">
      <c r="A86" s="194">
        <v>720</v>
      </c>
      <c r="B86" s="560" t="s">
        <v>297</v>
      </c>
      <c r="C86" s="561"/>
      <c r="D86" s="562"/>
      <c r="E86" s="74"/>
      <c r="F86" s="302"/>
    </row>
    <row r="87" spans="1:6">
      <c r="A87" s="194">
        <v>730</v>
      </c>
      <c r="B87" s="560" t="s">
        <v>915</v>
      </c>
      <c r="C87" s="561"/>
      <c r="D87" s="562"/>
      <c r="E87" s="74">
        <f>E73+E79</f>
        <v>0</v>
      </c>
      <c r="F87" s="302"/>
    </row>
    <row r="88" spans="1:6">
      <c r="A88" s="194">
        <v>740</v>
      </c>
      <c r="B88" s="560" t="s">
        <v>916</v>
      </c>
      <c r="C88" s="561"/>
      <c r="D88" s="562"/>
      <c r="E88" s="74">
        <f>E71+E87</f>
        <v>0</v>
      </c>
      <c r="F88" s="302"/>
    </row>
    <row r="90" spans="1:6" s="6" customFormat="1">
      <c r="B90" s="149" t="s">
        <v>61</v>
      </c>
      <c r="C90" s="66"/>
      <c r="D90" s="66"/>
      <c r="E90" s="55"/>
      <c r="F90" s="55"/>
    </row>
    <row r="91" spans="1:6" s="6" customFormat="1">
      <c r="B91" s="323" t="s">
        <v>60</v>
      </c>
      <c r="C91" s="324"/>
      <c r="D91" s="324"/>
      <c r="E91" s="77"/>
      <c r="F91" s="77"/>
    </row>
    <row r="92" spans="1:6" s="6" customFormat="1">
      <c r="B92" s="324"/>
      <c r="C92" s="324"/>
      <c r="D92" s="319"/>
    </row>
    <row r="93" spans="1:6" s="6" customFormat="1">
      <c r="B93" s="149" t="s">
        <v>61</v>
      </c>
      <c r="C93" s="66"/>
      <c r="D93" s="66"/>
      <c r="E93" s="55"/>
      <c r="F93" s="55"/>
    </row>
    <row r="94" spans="1:6" s="6" customFormat="1">
      <c r="B94" s="323" t="s">
        <v>60</v>
      </c>
      <c r="C94" s="324"/>
      <c r="D94" s="324"/>
      <c r="E94" s="77"/>
      <c r="F94" s="77"/>
    </row>
    <row r="95" spans="1:6" s="303" customFormat="1">
      <c r="B95" s="328"/>
      <c r="C95" s="328"/>
      <c r="D95" s="328"/>
      <c r="E95" s="305"/>
    </row>
  </sheetData>
  <mergeCells count="82">
    <mergeCell ref="A13:E13"/>
    <mergeCell ref="A72:E72"/>
    <mergeCell ref="C4:E4"/>
    <mergeCell ref="D5:E5"/>
    <mergeCell ref="D6:E6"/>
    <mergeCell ref="D7:E7"/>
    <mergeCell ref="D8:E8"/>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54:D54"/>
    <mergeCell ref="B55:D55"/>
    <mergeCell ref="B56:D56"/>
    <mergeCell ref="B57:D57"/>
    <mergeCell ref="B48:D48"/>
    <mergeCell ref="B49:D49"/>
    <mergeCell ref="B50:D50"/>
    <mergeCell ref="B51:D51"/>
    <mergeCell ref="B52:D52"/>
    <mergeCell ref="B68:D68"/>
    <mergeCell ref="B69:D69"/>
    <mergeCell ref="B70:D70"/>
    <mergeCell ref="B71:D71"/>
    <mergeCell ref="B11:D12"/>
    <mergeCell ref="B63:D63"/>
    <mergeCell ref="B64:D64"/>
    <mergeCell ref="B65:D65"/>
    <mergeCell ref="B66:D66"/>
    <mergeCell ref="B67:D67"/>
    <mergeCell ref="B58:D58"/>
    <mergeCell ref="B59:D59"/>
    <mergeCell ref="B60:D60"/>
    <mergeCell ref="B61:D61"/>
    <mergeCell ref="B62:D62"/>
    <mergeCell ref="B53:D53"/>
    <mergeCell ref="B73:D73"/>
    <mergeCell ref="B74:D74"/>
    <mergeCell ref="B75:D75"/>
    <mergeCell ref="B76:D76"/>
    <mergeCell ref="B77:D77"/>
    <mergeCell ref="B78:D78"/>
    <mergeCell ref="B79:D79"/>
    <mergeCell ref="B80:D80"/>
    <mergeCell ref="B81:D81"/>
    <mergeCell ref="B82:D82"/>
    <mergeCell ref="B88:D88"/>
    <mergeCell ref="B83:D83"/>
    <mergeCell ref="B84:D84"/>
    <mergeCell ref="B85:D85"/>
    <mergeCell ref="B86:D86"/>
    <mergeCell ref="B87:D87"/>
  </mergeCells>
  <phoneticPr fontId="107" type="noConversion"/>
  <hyperlinks>
    <hyperlink ref="D2" location="'Pregled obrazaca'!A1" display="Povratak na Pregled obrazaca" xr:uid="{00000000-0004-0000-0B00-000000000000}"/>
  </hyperlink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scaleWithDoc="0" alignWithMargins="0"/>
  <ignoredErrors>
    <ignoredError sqref="E12 A14:A37 A38:A71 E10"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3">
    <pageSetUpPr fitToPage="1"/>
  </sheetPr>
  <dimension ref="A1:P34"/>
  <sheetViews>
    <sheetView showGridLines="0" zoomScaleNormal="100" workbookViewId="0">
      <selection activeCell="G35" sqref="G35"/>
    </sheetView>
  </sheetViews>
  <sheetFormatPr defaultColWidth="9.140625" defaultRowHeight="12.75"/>
  <cols>
    <col min="1" max="1" width="9.140625" style="6"/>
    <col min="2" max="2" width="48.140625" style="6" customWidth="1"/>
    <col min="3" max="3" width="11.7109375" style="6" customWidth="1"/>
    <col min="4" max="4" width="16.85546875" style="6" customWidth="1"/>
    <col min="5" max="13" width="14.28515625" style="6" customWidth="1"/>
    <col min="14" max="16384" width="9.140625" style="6"/>
  </cols>
  <sheetData>
    <row r="1" spans="1:16" ht="12" customHeight="1"/>
    <row r="2" spans="1:16" ht="12" customHeight="1">
      <c r="B2" s="17" t="s">
        <v>79</v>
      </c>
      <c r="D2" s="1"/>
      <c r="F2" s="18" t="s">
        <v>1210</v>
      </c>
      <c r="G2" s="16"/>
      <c r="J2" s="16"/>
      <c r="K2" s="16"/>
    </row>
    <row r="3" spans="1:16" ht="12" customHeight="1">
      <c r="B3" s="17"/>
      <c r="C3" s="16"/>
      <c r="D3" s="16"/>
      <c r="E3" s="16"/>
      <c r="F3" s="16"/>
      <c r="G3" s="16"/>
      <c r="H3" s="16"/>
      <c r="I3" s="16"/>
      <c r="J3" s="16"/>
      <c r="K3" s="16"/>
    </row>
    <row r="4" spans="1:16" ht="12" customHeight="1">
      <c r="A4" s="474" t="s">
        <v>1120</v>
      </c>
      <c r="B4" s="474"/>
      <c r="C4" s="474" t="s">
        <v>1118</v>
      </c>
      <c r="D4" s="474"/>
      <c r="E4" s="474"/>
      <c r="F4" s="9"/>
      <c r="G4" s="9"/>
      <c r="K4" s="9"/>
      <c r="P4" s="9"/>
    </row>
    <row r="5" spans="1:16" ht="12" customHeight="1">
      <c r="A5" s="11" t="s">
        <v>78</v>
      </c>
      <c r="B5" s="23"/>
      <c r="C5" s="11" t="s">
        <v>1172</v>
      </c>
      <c r="D5" s="566"/>
      <c r="E5" s="566"/>
      <c r="F5" s="10"/>
      <c r="G5" s="10"/>
      <c r="K5" s="10"/>
      <c r="P5" s="10"/>
    </row>
    <row r="6" spans="1:16" ht="12" customHeight="1">
      <c r="A6" s="11" t="s">
        <v>76</v>
      </c>
      <c r="B6" s="23"/>
      <c r="C6" s="11" t="s">
        <v>75</v>
      </c>
      <c r="D6" s="566"/>
      <c r="E6" s="566"/>
      <c r="F6" s="10"/>
      <c r="G6" s="10"/>
      <c r="K6" s="10"/>
      <c r="P6" s="10"/>
    </row>
    <row r="7" spans="1:16" ht="12" customHeight="1">
      <c r="A7" s="11" t="s">
        <v>74</v>
      </c>
      <c r="B7" s="23"/>
      <c r="C7" s="11" t="s">
        <v>73</v>
      </c>
      <c r="D7" s="566"/>
      <c r="E7" s="566"/>
      <c r="F7" s="10"/>
      <c r="G7" s="10"/>
      <c r="K7" s="10"/>
      <c r="P7" s="10"/>
    </row>
    <row r="8" spans="1:16" ht="12" customHeight="1">
      <c r="C8" s="11" t="s">
        <v>72</v>
      </c>
      <c r="D8" s="566"/>
      <c r="E8" s="566"/>
    </row>
    <row r="9" spans="1:16" ht="12" customHeight="1">
      <c r="C9" s="9"/>
      <c r="D9" s="10"/>
      <c r="E9" s="10"/>
    </row>
    <row r="10" spans="1:16">
      <c r="M10" s="14" t="s">
        <v>71</v>
      </c>
    </row>
    <row r="11" spans="1:16" s="55" customFormat="1" ht="12.95" customHeight="1">
      <c r="A11" s="493" t="s">
        <v>1094</v>
      </c>
      <c r="B11" s="576"/>
      <c r="C11" s="576"/>
      <c r="D11" s="512"/>
      <c r="E11" s="567" t="s">
        <v>456</v>
      </c>
      <c r="F11" s="567" t="s">
        <v>83</v>
      </c>
      <c r="G11" s="567" t="s">
        <v>385</v>
      </c>
      <c r="H11" s="570" t="s">
        <v>406</v>
      </c>
      <c r="I11" s="571"/>
      <c r="J11" s="572"/>
      <c r="K11" s="567" t="s">
        <v>143</v>
      </c>
      <c r="L11" s="567" t="s">
        <v>407</v>
      </c>
      <c r="M11" s="567" t="s">
        <v>188</v>
      </c>
    </row>
    <row r="12" spans="1:16" s="55" customFormat="1" ht="25.5">
      <c r="A12" s="577"/>
      <c r="B12" s="578"/>
      <c r="C12" s="578"/>
      <c r="D12" s="579"/>
      <c r="E12" s="568"/>
      <c r="F12" s="568"/>
      <c r="G12" s="568"/>
      <c r="H12" s="137" t="s">
        <v>408</v>
      </c>
      <c r="I12" s="137" t="s">
        <v>409</v>
      </c>
      <c r="J12" s="137" t="s">
        <v>410</v>
      </c>
      <c r="K12" s="568"/>
      <c r="L12" s="568"/>
      <c r="M12" s="568"/>
    </row>
    <row r="13" spans="1:16" s="27" customFormat="1" ht="12" customHeight="1">
      <c r="A13" s="524"/>
      <c r="B13" s="580"/>
      <c r="C13" s="580"/>
      <c r="D13" s="513"/>
      <c r="E13" s="333" t="s">
        <v>2</v>
      </c>
      <c r="F13" s="333" t="s">
        <v>3</v>
      </c>
      <c r="G13" s="333" t="s">
        <v>4</v>
      </c>
      <c r="H13" s="333" t="s">
        <v>5</v>
      </c>
      <c r="I13" s="333" t="s">
        <v>6</v>
      </c>
      <c r="J13" s="333" t="s">
        <v>7</v>
      </c>
      <c r="K13" s="333" t="s">
        <v>8</v>
      </c>
      <c r="L13" s="333" t="s">
        <v>9</v>
      </c>
      <c r="M13" s="333" t="s">
        <v>10</v>
      </c>
    </row>
    <row r="14" spans="1:16">
      <c r="A14" s="573" t="s">
        <v>1175</v>
      </c>
      <c r="B14" s="574"/>
      <c r="C14" s="574"/>
      <c r="D14" s="574"/>
      <c r="E14" s="574"/>
      <c r="F14" s="574"/>
      <c r="G14" s="574"/>
      <c r="H14" s="574"/>
      <c r="I14" s="574"/>
      <c r="J14" s="574"/>
      <c r="K14" s="574"/>
      <c r="L14" s="574"/>
      <c r="M14" s="575"/>
    </row>
    <row r="15" spans="1:16">
      <c r="A15" s="333" t="s">
        <v>2</v>
      </c>
      <c r="B15" s="433" t="s">
        <v>479</v>
      </c>
      <c r="C15" s="434"/>
      <c r="D15" s="435"/>
      <c r="E15" s="51"/>
      <c r="F15" s="51"/>
      <c r="G15" s="51"/>
      <c r="H15" s="51"/>
      <c r="I15" s="51"/>
      <c r="J15" s="51"/>
      <c r="K15" s="51"/>
      <c r="L15" s="51"/>
      <c r="M15" s="51">
        <f>SUM(E15:L15)</f>
        <v>0</v>
      </c>
    </row>
    <row r="16" spans="1:16">
      <c r="A16" s="333" t="s">
        <v>3</v>
      </c>
      <c r="B16" s="344" t="s">
        <v>1060</v>
      </c>
      <c r="C16" s="434"/>
      <c r="D16" s="435"/>
      <c r="E16" s="51"/>
      <c r="F16" s="51"/>
      <c r="G16" s="51"/>
      <c r="H16" s="51"/>
      <c r="I16" s="51"/>
      <c r="J16" s="51"/>
      <c r="K16" s="51"/>
      <c r="L16" s="51"/>
      <c r="M16" s="51">
        <f t="shared" ref="M16:M17" si="0">SUM(E16:L16)</f>
        <v>0</v>
      </c>
    </row>
    <row r="17" spans="1:13">
      <c r="A17" s="333" t="s">
        <v>4</v>
      </c>
      <c r="B17" s="433" t="s">
        <v>1062</v>
      </c>
      <c r="C17" s="434"/>
      <c r="D17" s="435"/>
      <c r="E17" s="51"/>
      <c r="F17" s="51"/>
      <c r="G17" s="51"/>
      <c r="H17" s="51"/>
      <c r="I17" s="51"/>
      <c r="J17" s="51"/>
      <c r="K17" s="51"/>
      <c r="L17" s="51"/>
      <c r="M17" s="51">
        <f t="shared" si="0"/>
        <v>0</v>
      </c>
    </row>
    <row r="18" spans="1:13">
      <c r="A18" s="333" t="s">
        <v>5</v>
      </c>
      <c r="B18" s="433" t="s">
        <v>1063</v>
      </c>
      <c r="C18" s="434"/>
      <c r="D18" s="435"/>
      <c r="E18" s="51">
        <f>E19+E20+E21</f>
        <v>0</v>
      </c>
      <c r="F18" s="51">
        <f t="shared" ref="F18:L18" si="1">F19+F20+F21</f>
        <v>0</v>
      </c>
      <c r="G18" s="51">
        <f t="shared" si="1"/>
        <v>0</v>
      </c>
      <c r="H18" s="51">
        <f t="shared" si="1"/>
        <v>0</v>
      </c>
      <c r="I18" s="51">
        <f t="shared" si="1"/>
        <v>0</v>
      </c>
      <c r="J18" s="51">
        <f t="shared" si="1"/>
        <v>0</v>
      </c>
      <c r="K18" s="51">
        <f t="shared" si="1"/>
        <v>0</v>
      </c>
      <c r="L18" s="51">
        <f t="shared" si="1"/>
        <v>0</v>
      </c>
      <c r="M18" s="51">
        <f>SUM(E18:L18)</f>
        <v>0</v>
      </c>
    </row>
    <row r="19" spans="1:13">
      <c r="A19" s="333" t="s">
        <v>6</v>
      </c>
      <c r="B19" s="532" t="s">
        <v>1065</v>
      </c>
      <c r="C19" s="569"/>
      <c r="D19" s="533"/>
      <c r="E19" s="51"/>
      <c r="F19" s="51"/>
      <c r="G19" s="51"/>
      <c r="H19" s="51"/>
      <c r="I19" s="51"/>
      <c r="J19" s="51"/>
      <c r="K19" s="51"/>
      <c r="L19" s="51"/>
      <c r="M19" s="51">
        <f>SUM(E19:L19)</f>
        <v>0</v>
      </c>
    </row>
    <row r="20" spans="1:13">
      <c r="A20" s="333" t="s">
        <v>7</v>
      </c>
      <c r="B20" s="532" t="s">
        <v>1067</v>
      </c>
      <c r="C20" s="569"/>
      <c r="D20" s="533"/>
      <c r="E20" s="51"/>
      <c r="F20" s="51"/>
      <c r="G20" s="51"/>
      <c r="H20" s="51"/>
      <c r="I20" s="51"/>
      <c r="J20" s="51"/>
      <c r="K20" s="51"/>
      <c r="L20" s="51"/>
      <c r="M20" s="51">
        <f t="shared" ref="M20:M21" si="2">SUM(E20:L20)</f>
        <v>0</v>
      </c>
    </row>
    <row r="21" spans="1:13">
      <c r="A21" s="333" t="s">
        <v>8</v>
      </c>
      <c r="B21" s="532" t="s">
        <v>1066</v>
      </c>
      <c r="C21" s="569"/>
      <c r="D21" s="533"/>
      <c r="E21" s="51"/>
      <c r="F21" s="51"/>
      <c r="G21" s="51"/>
      <c r="H21" s="51"/>
      <c r="I21" s="51"/>
      <c r="J21" s="51"/>
      <c r="K21" s="51"/>
      <c r="L21" s="51"/>
      <c r="M21" s="51">
        <f t="shared" si="2"/>
        <v>0</v>
      </c>
    </row>
    <row r="22" spans="1:13">
      <c r="A22" s="333" t="s">
        <v>9</v>
      </c>
      <c r="B22" s="532" t="s">
        <v>1064</v>
      </c>
      <c r="C22" s="569"/>
      <c r="D22" s="533"/>
      <c r="E22" s="51">
        <f>E15+E17+E18</f>
        <v>0</v>
      </c>
      <c r="F22" s="51">
        <f t="shared" ref="F22:L22" si="3">F15+F17+F18</f>
        <v>0</v>
      </c>
      <c r="G22" s="51">
        <f t="shared" si="3"/>
        <v>0</v>
      </c>
      <c r="H22" s="51">
        <f t="shared" si="3"/>
        <v>0</v>
      </c>
      <c r="I22" s="51">
        <f t="shared" si="3"/>
        <v>0</v>
      </c>
      <c r="J22" s="51">
        <f t="shared" si="3"/>
        <v>0</v>
      </c>
      <c r="K22" s="51">
        <f t="shared" si="3"/>
        <v>0</v>
      </c>
      <c r="L22" s="51">
        <f t="shared" si="3"/>
        <v>0</v>
      </c>
      <c r="M22" s="51">
        <f>SUM(E22:L22)</f>
        <v>0</v>
      </c>
    </row>
    <row r="23" spans="1:13">
      <c r="A23" s="345" t="s">
        <v>1176</v>
      </c>
      <c r="B23" s="346"/>
      <c r="C23" s="346"/>
      <c r="D23" s="346"/>
      <c r="E23" s="346"/>
      <c r="F23" s="346"/>
      <c r="G23" s="346"/>
      <c r="H23" s="346"/>
      <c r="I23" s="346"/>
      <c r="J23" s="346"/>
      <c r="K23" s="346"/>
      <c r="L23" s="346"/>
      <c r="M23" s="347"/>
    </row>
    <row r="24" spans="1:13">
      <c r="A24" s="333" t="s">
        <v>10</v>
      </c>
      <c r="B24" s="532" t="s">
        <v>445</v>
      </c>
      <c r="C24" s="569"/>
      <c r="D24" s="533"/>
      <c r="E24" s="51"/>
      <c r="F24" s="51"/>
      <c r="G24" s="51"/>
      <c r="H24" s="51"/>
      <c r="I24" s="51"/>
      <c r="J24" s="51"/>
      <c r="K24" s="51"/>
      <c r="L24" s="51"/>
      <c r="M24" s="51">
        <f>SUM(E24:L24)</f>
        <v>0</v>
      </c>
    </row>
    <row r="25" spans="1:13">
      <c r="A25" s="333" t="s">
        <v>11</v>
      </c>
      <c r="B25" s="532" t="s">
        <v>1196</v>
      </c>
      <c r="C25" s="569"/>
      <c r="D25" s="533"/>
      <c r="E25" s="51"/>
      <c r="F25" s="51"/>
      <c r="G25" s="51"/>
      <c r="H25" s="51"/>
      <c r="I25" s="51"/>
      <c r="J25" s="51"/>
      <c r="K25" s="51"/>
      <c r="L25" s="51"/>
      <c r="M25" s="51">
        <f t="shared" ref="M25:M27" si="4">SUM(E25:L25)</f>
        <v>0</v>
      </c>
    </row>
    <row r="26" spans="1:13">
      <c r="A26" s="333" t="s">
        <v>14</v>
      </c>
      <c r="B26" s="532" t="s">
        <v>446</v>
      </c>
      <c r="C26" s="569"/>
      <c r="D26" s="533"/>
      <c r="E26" s="51"/>
      <c r="F26" s="51"/>
      <c r="G26" s="51"/>
      <c r="H26" s="51"/>
      <c r="I26" s="51"/>
      <c r="J26" s="51"/>
      <c r="K26" s="51"/>
      <c r="L26" s="51"/>
      <c r="M26" s="51">
        <f>SUM(E26:L26)</f>
        <v>0</v>
      </c>
    </row>
    <row r="27" spans="1:13">
      <c r="A27" s="333" t="s">
        <v>12</v>
      </c>
      <c r="B27" s="532" t="s">
        <v>447</v>
      </c>
      <c r="C27" s="569"/>
      <c r="D27" s="533"/>
      <c r="E27" s="51"/>
      <c r="F27" s="51"/>
      <c r="G27" s="51"/>
      <c r="H27" s="51"/>
      <c r="I27" s="51"/>
      <c r="J27" s="51"/>
      <c r="K27" s="51"/>
      <c r="L27" s="51"/>
      <c r="M27" s="51">
        <f t="shared" si="4"/>
        <v>0</v>
      </c>
    </row>
    <row r="28" spans="1:13">
      <c r="A28" s="333" t="s">
        <v>13</v>
      </c>
      <c r="B28" s="532" t="s">
        <v>1061</v>
      </c>
      <c r="C28" s="569"/>
      <c r="D28" s="533"/>
      <c r="E28" s="51">
        <f>E24+E25+E26+E27</f>
        <v>0</v>
      </c>
      <c r="F28" s="51">
        <f t="shared" ref="F28:L28" si="5">F24+F25+F26+F27</f>
        <v>0</v>
      </c>
      <c r="G28" s="51">
        <f t="shared" si="5"/>
        <v>0</v>
      </c>
      <c r="H28" s="51">
        <f t="shared" si="5"/>
        <v>0</v>
      </c>
      <c r="I28" s="51">
        <f t="shared" si="5"/>
        <v>0</v>
      </c>
      <c r="J28" s="51">
        <f t="shared" si="5"/>
        <v>0</v>
      </c>
      <c r="K28" s="51">
        <f t="shared" si="5"/>
        <v>0</v>
      </c>
      <c r="L28" s="51">
        <f t="shared" si="5"/>
        <v>0</v>
      </c>
      <c r="M28" s="51">
        <f>M24+M25+M26+M27</f>
        <v>0</v>
      </c>
    </row>
    <row r="30" spans="1:13">
      <c r="B30" s="499" t="s">
        <v>61</v>
      </c>
      <c r="C30" s="499"/>
      <c r="D30" s="499"/>
      <c r="E30" s="55"/>
      <c r="F30" s="55"/>
    </row>
    <row r="31" spans="1:13">
      <c r="B31" s="519" t="s">
        <v>60</v>
      </c>
      <c r="C31" s="519"/>
      <c r="D31" s="519"/>
      <c r="E31" s="55"/>
      <c r="F31" s="55"/>
    </row>
    <row r="32" spans="1:13">
      <c r="B32" s="520"/>
      <c r="C32" s="520"/>
      <c r="D32" s="520"/>
    </row>
    <row r="33" spans="2:6">
      <c r="B33" s="499" t="s">
        <v>61</v>
      </c>
      <c r="C33" s="499"/>
      <c r="D33" s="499"/>
      <c r="E33" s="55"/>
      <c r="F33" s="55"/>
    </row>
    <row r="34" spans="2:6">
      <c r="B34" s="517" t="s">
        <v>60</v>
      </c>
      <c r="C34" s="518"/>
      <c r="D34" s="518"/>
      <c r="E34" s="55"/>
      <c r="F34" s="55"/>
    </row>
  </sheetData>
  <mergeCells count="28">
    <mergeCell ref="B31:D32"/>
    <mergeCell ref="B33:D33"/>
    <mergeCell ref="B34:D34"/>
    <mergeCell ref="A4:B4"/>
    <mergeCell ref="A11:D13"/>
    <mergeCell ref="B27:D27"/>
    <mergeCell ref="B19:D19"/>
    <mergeCell ref="B20:D20"/>
    <mergeCell ref="B21:D21"/>
    <mergeCell ref="B22:D22"/>
    <mergeCell ref="B24:D24"/>
    <mergeCell ref="B25:D25"/>
    <mergeCell ref="B26:D26"/>
    <mergeCell ref="D5:E5"/>
    <mergeCell ref="D6:E6"/>
    <mergeCell ref="D7:E7"/>
    <mergeCell ref="D8:E8"/>
    <mergeCell ref="C4:E4"/>
    <mergeCell ref="K11:K12"/>
    <mergeCell ref="B28:D28"/>
    <mergeCell ref="B30:D30"/>
    <mergeCell ref="G11:G12"/>
    <mergeCell ref="H11:J11"/>
    <mergeCell ref="A14:M14"/>
    <mergeCell ref="L11:L12"/>
    <mergeCell ref="M11:M12"/>
    <mergeCell ref="E11:E12"/>
    <mergeCell ref="F11:F12"/>
  </mergeCells>
  <phoneticPr fontId="107" type="noConversion"/>
  <hyperlinks>
    <hyperlink ref="F2" location="'Pregled obrazaca'!A1" display="Povratak na Pregled obrazaca" xr:uid="{00000000-0004-0000-0C00-000000000000}"/>
  </hyperlinks>
  <pageMargins left="0.25" right="0.25" top="0.75" bottom="0.75" header="0.3" footer="0.3"/>
  <pageSetup paperSize="9" scale="80" orientation="landscape" r:id="rId1"/>
  <ignoredErrors>
    <ignoredError sqref="A24:A28 M1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2">
    <pageSetUpPr fitToPage="1"/>
  </sheetPr>
  <dimension ref="A1:P35"/>
  <sheetViews>
    <sheetView showGridLines="0" zoomScaleNormal="100" workbookViewId="0">
      <selection activeCell="H37" sqref="H37"/>
    </sheetView>
  </sheetViews>
  <sheetFormatPr defaultColWidth="9.140625" defaultRowHeight="12.75"/>
  <cols>
    <col min="1" max="1" width="9.140625" style="6"/>
    <col min="2" max="2" width="65.85546875" style="6" customWidth="1"/>
    <col min="3" max="3" width="17.140625" style="6" customWidth="1"/>
    <col min="4" max="12" width="14.5703125" style="6" customWidth="1"/>
    <col min="13" max="13" width="9.140625" style="6"/>
    <col min="14" max="14" width="12.42578125" style="6" customWidth="1"/>
    <col min="15" max="16384" width="9.140625" style="6"/>
  </cols>
  <sheetData>
    <row r="1" spans="1:16" ht="12" customHeight="1"/>
    <row r="2" spans="1:16" ht="12" customHeight="1">
      <c r="B2" s="17" t="s">
        <v>79</v>
      </c>
      <c r="C2" s="17"/>
      <c r="E2" s="1"/>
      <c r="F2" s="18" t="s">
        <v>1210</v>
      </c>
      <c r="G2" s="16"/>
      <c r="H2" s="16"/>
      <c r="K2" s="16"/>
      <c r="L2" s="16"/>
    </row>
    <row r="3" spans="1:16" ht="12" customHeight="1">
      <c r="B3" s="17"/>
      <c r="C3" s="17"/>
      <c r="D3" s="16"/>
      <c r="E3" s="16"/>
      <c r="F3" s="16"/>
      <c r="G3" s="16"/>
      <c r="H3" s="16"/>
      <c r="I3" s="16"/>
      <c r="J3" s="16"/>
      <c r="K3" s="16"/>
      <c r="L3" s="16"/>
    </row>
    <row r="4" spans="1:16" ht="12" customHeight="1">
      <c r="A4" s="474" t="s">
        <v>1121</v>
      </c>
      <c r="B4" s="474"/>
      <c r="C4" s="474" t="s">
        <v>1119</v>
      </c>
      <c r="D4" s="474"/>
      <c r="E4" s="474"/>
      <c r="F4" s="9"/>
      <c r="G4" s="9"/>
      <c r="K4" s="9"/>
      <c r="P4" s="9"/>
    </row>
    <row r="5" spans="1:16" ht="12" customHeight="1">
      <c r="A5" s="11" t="s">
        <v>78</v>
      </c>
      <c r="B5" s="23"/>
      <c r="C5" s="48" t="s">
        <v>1172</v>
      </c>
      <c r="D5" s="566"/>
      <c r="E5" s="566"/>
      <c r="F5" s="10"/>
      <c r="G5" s="10"/>
      <c r="K5" s="10"/>
      <c r="P5" s="10"/>
    </row>
    <row r="6" spans="1:16" ht="12" customHeight="1">
      <c r="A6" s="11" t="s">
        <v>76</v>
      </c>
      <c r="B6" s="23"/>
      <c r="C6" s="11" t="s">
        <v>75</v>
      </c>
      <c r="D6" s="566"/>
      <c r="E6" s="566"/>
      <c r="F6" s="10"/>
      <c r="G6" s="10"/>
      <c r="K6" s="10"/>
      <c r="P6" s="10"/>
    </row>
    <row r="7" spans="1:16" ht="12" customHeight="1">
      <c r="A7" s="11" t="s">
        <v>74</v>
      </c>
      <c r="B7" s="23"/>
      <c r="C7" s="11" t="s">
        <v>73</v>
      </c>
      <c r="D7" s="566"/>
      <c r="E7" s="566"/>
      <c r="F7" s="10"/>
      <c r="G7" s="10"/>
      <c r="K7" s="10"/>
      <c r="P7" s="10"/>
    </row>
    <row r="8" spans="1:16" ht="12" customHeight="1">
      <c r="C8" s="11" t="s">
        <v>72</v>
      </c>
      <c r="D8" s="566"/>
      <c r="E8" s="566"/>
    </row>
    <row r="9" spans="1:16" ht="12" customHeight="1">
      <c r="C9" s="9"/>
      <c r="D9" s="10"/>
      <c r="E9" s="10"/>
    </row>
    <row r="10" spans="1:16">
      <c r="L10" s="14" t="s">
        <v>71</v>
      </c>
    </row>
    <row r="11" spans="1:16" ht="12.95" customHeight="1">
      <c r="A11" s="540" t="s">
        <v>1095</v>
      </c>
      <c r="B11" s="541"/>
      <c r="C11" s="542"/>
      <c r="D11" s="567" t="s">
        <v>456</v>
      </c>
      <c r="E11" s="567" t="s">
        <v>83</v>
      </c>
      <c r="F11" s="567" t="s">
        <v>385</v>
      </c>
      <c r="G11" s="570" t="s">
        <v>406</v>
      </c>
      <c r="H11" s="571"/>
      <c r="I11" s="572"/>
      <c r="J11" s="567" t="s">
        <v>143</v>
      </c>
      <c r="K11" s="567" t="s">
        <v>407</v>
      </c>
      <c r="L11" s="567" t="s">
        <v>188</v>
      </c>
    </row>
    <row r="12" spans="1:16" ht="25.5">
      <c r="A12" s="586"/>
      <c r="B12" s="587"/>
      <c r="C12" s="588"/>
      <c r="D12" s="581"/>
      <c r="E12" s="582"/>
      <c r="F12" s="568"/>
      <c r="G12" s="137" t="s">
        <v>408</v>
      </c>
      <c r="H12" s="137" t="s">
        <v>454</v>
      </c>
      <c r="I12" s="137" t="s">
        <v>410</v>
      </c>
      <c r="J12" s="568"/>
      <c r="K12" s="568"/>
      <c r="L12" s="568"/>
    </row>
    <row r="13" spans="1:16">
      <c r="A13" s="543"/>
      <c r="B13" s="544"/>
      <c r="C13" s="545"/>
      <c r="D13" s="333" t="s">
        <v>2</v>
      </c>
      <c r="E13" s="333" t="s">
        <v>3</v>
      </c>
      <c r="F13" s="333" t="s">
        <v>4</v>
      </c>
      <c r="G13" s="333" t="s">
        <v>5</v>
      </c>
      <c r="H13" s="333" t="s">
        <v>6</v>
      </c>
      <c r="I13" s="333" t="s">
        <v>7</v>
      </c>
      <c r="J13" s="333" t="s">
        <v>8</v>
      </c>
      <c r="K13" s="333" t="s">
        <v>9</v>
      </c>
      <c r="L13" s="333" t="s">
        <v>10</v>
      </c>
    </row>
    <row r="14" spans="1:16">
      <c r="A14" s="583" t="s">
        <v>1177</v>
      </c>
      <c r="B14" s="584"/>
      <c r="C14" s="584"/>
      <c r="D14" s="584"/>
      <c r="E14" s="584"/>
      <c r="F14" s="584"/>
      <c r="G14" s="584"/>
      <c r="H14" s="584"/>
      <c r="I14" s="584"/>
      <c r="J14" s="584"/>
      <c r="K14" s="584"/>
      <c r="L14" s="585"/>
    </row>
    <row r="15" spans="1:16">
      <c r="A15" s="333" t="s">
        <v>2</v>
      </c>
      <c r="B15" s="487" t="s">
        <v>448</v>
      </c>
      <c r="C15" s="489"/>
      <c r="D15" s="51"/>
      <c r="E15" s="51"/>
      <c r="F15" s="51"/>
      <c r="G15" s="51"/>
      <c r="H15" s="51"/>
      <c r="I15" s="51"/>
      <c r="J15" s="51"/>
      <c r="K15" s="51"/>
      <c r="L15" s="51">
        <f>SUM(D15:K15)</f>
        <v>0</v>
      </c>
    </row>
    <row r="16" spans="1:16">
      <c r="A16" s="333" t="s">
        <v>3</v>
      </c>
      <c r="B16" s="487" t="s">
        <v>449</v>
      </c>
      <c r="C16" s="489"/>
      <c r="D16" s="51"/>
      <c r="E16" s="51"/>
      <c r="F16" s="51"/>
      <c r="G16" s="51"/>
      <c r="H16" s="51"/>
      <c r="I16" s="51"/>
      <c r="J16" s="51"/>
      <c r="K16" s="51"/>
      <c r="L16" s="51">
        <f t="shared" ref="L16:L22" si="0">SUM(D16:K16)</f>
        <v>0</v>
      </c>
    </row>
    <row r="17" spans="1:12">
      <c r="A17" s="333" t="s">
        <v>4</v>
      </c>
      <c r="B17" s="487" t="s">
        <v>450</v>
      </c>
      <c r="C17" s="489"/>
      <c r="D17" s="51"/>
      <c r="E17" s="51"/>
      <c r="F17" s="51"/>
      <c r="G17" s="51"/>
      <c r="H17" s="51"/>
      <c r="I17" s="51"/>
      <c r="J17" s="51"/>
      <c r="K17" s="51"/>
      <c r="L17" s="51">
        <f t="shared" si="0"/>
        <v>0</v>
      </c>
    </row>
    <row r="18" spans="1:12">
      <c r="A18" s="333" t="s">
        <v>5</v>
      </c>
      <c r="B18" s="487" t="s">
        <v>455</v>
      </c>
      <c r="C18" s="489"/>
      <c r="D18" s="51"/>
      <c r="E18" s="51"/>
      <c r="F18" s="51"/>
      <c r="G18" s="51"/>
      <c r="H18" s="51"/>
      <c r="I18" s="51"/>
      <c r="J18" s="51"/>
      <c r="K18" s="51"/>
      <c r="L18" s="51">
        <f t="shared" si="0"/>
        <v>0</v>
      </c>
    </row>
    <row r="19" spans="1:12">
      <c r="A19" s="333" t="s">
        <v>6</v>
      </c>
      <c r="B19" s="487" t="s">
        <v>451</v>
      </c>
      <c r="C19" s="489"/>
      <c r="D19" s="51"/>
      <c r="E19" s="51"/>
      <c r="F19" s="51"/>
      <c r="G19" s="51"/>
      <c r="H19" s="51"/>
      <c r="I19" s="51"/>
      <c r="J19" s="51"/>
      <c r="K19" s="51"/>
      <c r="L19" s="51">
        <f t="shared" si="0"/>
        <v>0</v>
      </c>
    </row>
    <row r="20" spans="1:12">
      <c r="A20" s="333" t="s">
        <v>7</v>
      </c>
      <c r="B20" s="487" t="s">
        <v>452</v>
      </c>
      <c r="C20" s="489"/>
      <c r="D20" s="51"/>
      <c r="E20" s="51"/>
      <c r="F20" s="51"/>
      <c r="G20" s="51"/>
      <c r="H20" s="51"/>
      <c r="I20" s="51"/>
      <c r="J20" s="51"/>
      <c r="K20" s="51"/>
      <c r="L20" s="51">
        <f t="shared" si="0"/>
        <v>0</v>
      </c>
    </row>
    <row r="21" spans="1:12">
      <c r="A21" s="333" t="s">
        <v>8</v>
      </c>
      <c r="B21" s="487" t="s">
        <v>453</v>
      </c>
      <c r="C21" s="489"/>
      <c r="D21" s="51"/>
      <c r="E21" s="51"/>
      <c r="F21" s="51"/>
      <c r="G21" s="51"/>
      <c r="H21" s="51"/>
      <c r="I21" s="51"/>
      <c r="J21" s="51"/>
      <c r="K21" s="51"/>
      <c r="L21" s="51">
        <f t="shared" si="0"/>
        <v>0</v>
      </c>
    </row>
    <row r="22" spans="1:12">
      <c r="A22" s="333" t="s">
        <v>9</v>
      </c>
      <c r="B22" s="487" t="s">
        <v>1178</v>
      </c>
      <c r="C22" s="489"/>
      <c r="D22" s="51">
        <f>SUM(D15:D21)</f>
        <v>0</v>
      </c>
      <c r="E22" s="51">
        <f t="shared" ref="E22:K22" si="1">SUM(E15:E21)</f>
        <v>0</v>
      </c>
      <c r="F22" s="51">
        <f t="shared" si="1"/>
        <v>0</v>
      </c>
      <c r="G22" s="51">
        <f t="shared" si="1"/>
        <v>0</v>
      </c>
      <c r="H22" s="51">
        <f t="shared" si="1"/>
        <v>0</v>
      </c>
      <c r="I22" s="51">
        <f t="shared" si="1"/>
        <v>0</v>
      </c>
      <c r="J22" s="51">
        <f t="shared" si="1"/>
        <v>0</v>
      </c>
      <c r="K22" s="51">
        <f t="shared" si="1"/>
        <v>0</v>
      </c>
      <c r="L22" s="51">
        <f t="shared" si="0"/>
        <v>0</v>
      </c>
    </row>
    <row r="23" spans="1:12">
      <c r="A23" s="583" t="s">
        <v>1174</v>
      </c>
      <c r="B23" s="584"/>
      <c r="C23" s="584"/>
      <c r="D23" s="584"/>
      <c r="E23" s="584"/>
      <c r="F23" s="584"/>
      <c r="G23" s="584"/>
      <c r="H23" s="584"/>
      <c r="I23" s="584"/>
      <c r="J23" s="584"/>
      <c r="K23" s="584"/>
      <c r="L23" s="585"/>
    </row>
    <row r="24" spans="1:12">
      <c r="A24" s="333" t="s">
        <v>10</v>
      </c>
      <c r="B24" s="487" t="s">
        <v>457</v>
      </c>
      <c r="C24" s="489"/>
      <c r="D24" s="51"/>
      <c r="E24" s="51"/>
      <c r="F24" s="51"/>
      <c r="G24" s="51"/>
      <c r="H24" s="51"/>
      <c r="I24" s="51"/>
      <c r="J24" s="51"/>
      <c r="K24" s="51"/>
      <c r="L24" s="51">
        <f>SUM(D24:K24)</f>
        <v>0</v>
      </c>
    </row>
    <row r="25" spans="1:12">
      <c r="A25" s="333" t="s">
        <v>11</v>
      </c>
      <c r="B25" s="487" t="s">
        <v>458</v>
      </c>
      <c r="C25" s="489"/>
      <c r="D25" s="51"/>
      <c r="E25" s="51"/>
      <c r="F25" s="51"/>
      <c r="G25" s="51"/>
      <c r="H25" s="51"/>
      <c r="I25" s="51"/>
      <c r="J25" s="51"/>
      <c r="K25" s="51"/>
      <c r="L25" s="51">
        <f t="shared" ref="L25:L28" si="2">SUM(D25:K25)</f>
        <v>0</v>
      </c>
    </row>
    <row r="26" spans="1:12">
      <c r="A26" s="333" t="s">
        <v>14</v>
      </c>
      <c r="B26" s="487" t="s">
        <v>459</v>
      </c>
      <c r="C26" s="489"/>
      <c r="D26" s="51"/>
      <c r="E26" s="51"/>
      <c r="F26" s="51"/>
      <c r="G26" s="51"/>
      <c r="H26" s="51"/>
      <c r="I26" s="51"/>
      <c r="J26" s="51"/>
      <c r="K26" s="51"/>
      <c r="L26" s="51">
        <f t="shared" si="2"/>
        <v>0</v>
      </c>
    </row>
    <row r="27" spans="1:12">
      <c r="A27" s="333">
        <v>120</v>
      </c>
      <c r="B27" s="487" t="s">
        <v>460</v>
      </c>
      <c r="C27" s="489"/>
      <c r="D27" s="51"/>
      <c r="E27" s="51"/>
      <c r="F27" s="51"/>
      <c r="G27" s="51"/>
      <c r="H27" s="51"/>
      <c r="I27" s="51"/>
      <c r="J27" s="51"/>
      <c r="K27" s="51"/>
      <c r="L27" s="51">
        <f t="shared" si="2"/>
        <v>0</v>
      </c>
    </row>
    <row r="28" spans="1:12">
      <c r="A28" s="333">
        <v>130</v>
      </c>
      <c r="B28" s="487" t="s">
        <v>1179</v>
      </c>
      <c r="C28" s="489"/>
      <c r="D28" s="51">
        <f>SUM(D24:D27)</f>
        <v>0</v>
      </c>
      <c r="E28" s="51">
        <f t="shared" ref="E28:K28" si="3">SUM(E24:E27)</f>
        <v>0</v>
      </c>
      <c r="F28" s="51">
        <f t="shared" si="3"/>
        <v>0</v>
      </c>
      <c r="G28" s="51">
        <f t="shared" si="3"/>
        <v>0</v>
      </c>
      <c r="H28" s="51">
        <f t="shared" si="3"/>
        <v>0</v>
      </c>
      <c r="I28" s="51">
        <f t="shared" si="3"/>
        <v>0</v>
      </c>
      <c r="J28" s="51">
        <f t="shared" si="3"/>
        <v>0</v>
      </c>
      <c r="K28" s="51">
        <f t="shared" si="3"/>
        <v>0</v>
      </c>
      <c r="L28" s="51">
        <f t="shared" si="2"/>
        <v>0</v>
      </c>
    </row>
    <row r="31" spans="1:12">
      <c r="B31" s="499" t="s">
        <v>61</v>
      </c>
      <c r="C31" s="499"/>
      <c r="D31" s="499"/>
      <c r="E31" s="499"/>
      <c r="F31" s="55"/>
      <c r="G31" s="55"/>
    </row>
    <row r="32" spans="1:12">
      <c r="B32" s="519" t="s">
        <v>60</v>
      </c>
      <c r="C32" s="519"/>
      <c r="D32" s="519"/>
      <c r="E32" s="519"/>
      <c r="F32" s="55"/>
      <c r="G32" s="55"/>
    </row>
    <row r="33" spans="2:7">
      <c r="B33" s="520"/>
      <c r="C33" s="520"/>
      <c r="D33" s="520"/>
      <c r="E33" s="520"/>
    </row>
    <row r="34" spans="2:7">
      <c r="B34" s="499" t="s">
        <v>61</v>
      </c>
      <c r="C34" s="499"/>
      <c r="D34" s="499"/>
      <c r="E34" s="499"/>
      <c r="F34" s="55"/>
      <c r="G34" s="55"/>
    </row>
    <row r="35" spans="2:7">
      <c r="B35" s="517" t="s">
        <v>60</v>
      </c>
      <c r="C35" s="518"/>
      <c r="D35" s="518"/>
      <c r="E35" s="518"/>
      <c r="F35" s="55"/>
      <c r="G35" s="55"/>
    </row>
  </sheetData>
  <mergeCells count="33">
    <mergeCell ref="B28:C28"/>
    <mergeCell ref="C4:E4"/>
    <mergeCell ref="D5:E5"/>
    <mergeCell ref="D6:E6"/>
    <mergeCell ref="D7:E7"/>
    <mergeCell ref="D8:E8"/>
    <mergeCell ref="B19:C19"/>
    <mergeCell ref="B20:C20"/>
    <mergeCell ref="B21:C21"/>
    <mergeCell ref="B22:C22"/>
    <mergeCell ref="B24:C24"/>
    <mergeCell ref="A4:B4"/>
    <mergeCell ref="G11:I11"/>
    <mergeCell ref="J11:J12"/>
    <mergeCell ref="B25:C25"/>
    <mergeCell ref="B26:C26"/>
    <mergeCell ref="B27:C27"/>
    <mergeCell ref="K11:K12"/>
    <mergeCell ref="L11:L12"/>
    <mergeCell ref="B32:E33"/>
    <mergeCell ref="B34:E34"/>
    <mergeCell ref="B35:E35"/>
    <mergeCell ref="D11:D12"/>
    <mergeCell ref="E11:E12"/>
    <mergeCell ref="B31:E31"/>
    <mergeCell ref="A23:L23"/>
    <mergeCell ref="A14:L14"/>
    <mergeCell ref="A11:C13"/>
    <mergeCell ref="B15:C15"/>
    <mergeCell ref="B16:C16"/>
    <mergeCell ref="B17:C17"/>
    <mergeCell ref="B18:C18"/>
    <mergeCell ref="F11:F12"/>
  </mergeCells>
  <hyperlinks>
    <hyperlink ref="F2" location="'Pregled obrazaca'!A1" display="Povratak na Pregled obrazaca" xr:uid="{00000000-0004-0000-0D00-000000000000}"/>
  </hyperlinks>
  <pageMargins left="0.25" right="0.25" top="0.75" bottom="0.75" header="0.3" footer="0.3"/>
  <pageSetup paperSize="9" scale="80" orientation="landscape" r:id="rId1"/>
  <ignoredErrors>
    <ignoredError sqref="A15:A22 A24:A27"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H38"/>
  <sheetViews>
    <sheetView showGridLines="0" zoomScaleNormal="100" workbookViewId="0">
      <selection activeCell="I44" sqref="I44"/>
    </sheetView>
  </sheetViews>
  <sheetFormatPr defaultColWidth="9.140625" defaultRowHeight="12.75"/>
  <cols>
    <col min="1" max="1" width="7.7109375" style="6" customWidth="1"/>
    <col min="2" max="2" width="18.42578125" style="6" customWidth="1"/>
    <col min="3" max="3" width="21.5703125" style="6" customWidth="1"/>
    <col min="4" max="4" width="25.7109375" style="6" customWidth="1"/>
    <col min="5" max="5" width="19.140625" style="6" customWidth="1"/>
    <col min="6" max="8" width="16" style="6" customWidth="1"/>
    <col min="9" max="16384" width="9.140625" style="6"/>
  </cols>
  <sheetData>
    <row r="1" spans="1:8" ht="12" customHeight="1"/>
    <row r="2" spans="1:8" ht="12" customHeight="1">
      <c r="B2" s="17" t="s">
        <v>79</v>
      </c>
      <c r="D2" s="16"/>
      <c r="E2" s="16"/>
      <c r="F2" s="18"/>
      <c r="G2" s="18" t="s">
        <v>1210</v>
      </c>
    </row>
    <row r="3" spans="1:8" ht="12" customHeight="1">
      <c r="B3" s="17"/>
      <c r="C3" s="16"/>
      <c r="D3" s="16"/>
      <c r="E3" s="16"/>
      <c r="F3" s="16"/>
      <c r="G3" s="16"/>
      <c r="H3" s="16"/>
    </row>
    <row r="4" spans="1:8" ht="12" customHeight="1">
      <c r="A4" s="490" t="s">
        <v>1101</v>
      </c>
      <c r="B4" s="491"/>
      <c r="C4" s="491"/>
      <c r="D4" s="492"/>
      <c r="E4" s="490" t="s">
        <v>1123</v>
      </c>
      <c r="F4" s="491"/>
      <c r="G4" s="492"/>
      <c r="H4" s="9"/>
    </row>
    <row r="5" spans="1:8" ht="12" customHeight="1">
      <c r="A5" s="11" t="s">
        <v>78</v>
      </c>
      <c r="B5" s="490"/>
      <c r="C5" s="491"/>
      <c r="D5" s="492"/>
      <c r="E5" s="11" t="s">
        <v>1172</v>
      </c>
      <c r="F5" s="490"/>
      <c r="G5" s="492"/>
      <c r="H5" s="10"/>
    </row>
    <row r="6" spans="1:8" ht="12" customHeight="1">
      <c r="A6" s="11" t="s">
        <v>76</v>
      </c>
      <c r="B6" s="490"/>
      <c r="C6" s="491"/>
      <c r="D6" s="492"/>
      <c r="E6" s="11" t="s">
        <v>75</v>
      </c>
      <c r="F6" s="490"/>
      <c r="G6" s="492"/>
      <c r="H6" s="10"/>
    </row>
    <row r="7" spans="1:8" ht="12" customHeight="1">
      <c r="A7" s="11" t="s">
        <v>74</v>
      </c>
      <c r="B7" s="490"/>
      <c r="C7" s="491"/>
      <c r="D7" s="492"/>
      <c r="E7" s="11" t="s">
        <v>73</v>
      </c>
      <c r="F7" s="490"/>
      <c r="G7" s="492"/>
      <c r="H7" s="10"/>
    </row>
    <row r="8" spans="1:8" ht="12" customHeight="1">
      <c r="E8" s="11" t="s">
        <v>72</v>
      </c>
      <c r="F8" s="490"/>
      <c r="G8" s="492"/>
    </row>
    <row r="10" spans="1:8" s="28" customFormat="1">
      <c r="A10" s="17"/>
      <c r="H10" s="14" t="s">
        <v>71</v>
      </c>
    </row>
    <row r="11" spans="1:8" ht="22.5" customHeight="1">
      <c r="A11" s="540" t="s">
        <v>1048</v>
      </c>
      <c r="B11" s="541"/>
      <c r="C11" s="541"/>
      <c r="D11" s="541"/>
      <c r="E11" s="542"/>
      <c r="F11" s="99" t="s">
        <v>149</v>
      </c>
      <c r="G11" s="99" t="s">
        <v>148</v>
      </c>
      <c r="H11" s="99" t="s">
        <v>147</v>
      </c>
    </row>
    <row r="12" spans="1:8">
      <c r="A12" s="543"/>
      <c r="B12" s="544"/>
      <c r="C12" s="544"/>
      <c r="D12" s="544"/>
      <c r="E12" s="545"/>
      <c r="F12" s="56" t="s">
        <v>2</v>
      </c>
      <c r="G12" s="56" t="s">
        <v>3</v>
      </c>
      <c r="H12" s="56" t="s">
        <v>4</v>
      </c>
    </row>
    <row r="13" spans="1:8">
      <c r="A13" s="509" t="s">
        <v>364</v>
      </c>
      <c r="B13" s="510"/>
      <c r="C13" s="510"/>
      <c r="D13" s="510"/>
      <c r="E13" s="510"/>
      <c r="F13" s="510"/>
      <c r="G13" s="510"/>
      <c r="H13" s="511"/>
    </row>
    <row r="14" spans="1:8">
      <c r="A14" s="56" t="s">
        <v>2</v>
      </c>
      <c r="B14" s="487" t="s">
        <v>346</v>
      </c>
      <c r="C14" s="488"/>
      <c r="D14" s="488"/>
      <c r="E14" s="489"/>
      <c r="F14" s="58"/>
      <c r="G14" s="59"/>
      <c r="H14" s="58"/>
    </row>
    <row r="15" spans="1:8">
      <c r="A15" s="56" t="s">
        <v>3</v>
      </c>
      <c r="B15" s="514" t="s">
        <v>347</v>
      </c>
      <c r="C15" s="515"/>
      <c r="D15" s="515"/>
      <c r="E15" s="516"/>
      <c r="F15" s="58"/>
      <c r="G15" s="59"/>
      <c r="H15" s="58"/>
    </row>
    <row r="16" spans="1:8">
      <c r="A16" s="56" t="s">
        <v>4</v>
      </c>
      <c r="B16" s="487" t="s">
        <v>348</v>
      </c>
      <c r="C16" s="488"/>
      <c r="D16" s="488"/>
      <c r="E16" s="489"/>
      <c r="F16" s="58"/>
      <c r="G16" s="59"/>
      <c r="H16" s="58"/>
    </row>
    <row r="17" spans="1:8">
      <c r="A17" s="56" t="s">
        <v>5</v>
      </c>
      <c r="B17" s="487" t="s">
        <v>1100</v>
      </c>
      <c r="C17" s="488"/>
      <c r="D17" s="488"/>
      <c r="E17" s="489"/>
      <c r="F17" s="58"/>
      <c r="G17" s="59"/>
      <c r="H17" s="58"/>
    </row>
    <row r="18" spans="1:8">
      <c r="A18" s="56" t="s">
        <v>6</v>
      </c>
      <c r="B18" s="487" t="s">
        <v>349</v>
      </c>
      <c r="C18" s="488"/>
      <c r="D18" s="488"/>
      <c r="E18" s="489"/>
      <c r="F18" s="58"/>
      <c r="G18" s="59"/>
      <c r="H18" s="58"/>
    </row>
    <row r="19" spans="1:8">
      <c r="A19" s="56" t="s">
        <v>7</v>
      </c>
      <c r="B19" s="487" t="s">
        <v>350</v>
      </c>
      <c r="C19" s="488"/>
      <c r="D19" s="488"/>
      <c r="E19" s="489"/>
      <c r="F19" s="59">
        <f>F14+F15+F16+F17+F18</f>
        <v>0</v>
      </c>
      <c r="G19" s="59">
        <f>G14+G15+G16+G17+G18</f>
        <v>0</v>
      </c>
      <c r="H19" s="59">
        <f>H14+H15+H16+H17+H18</f>
        <v>0</v>
      </c>
    </row>
    <row r="20" spans="1:8">
      <c r="A20" s="509" t="s">
        <v>358</v>
      </c>
      <c r="B20" s="589"/>
      <c r="C20" s="589"/>
      <c r="D20" s="589"/>
      <c r="E20" s="589"/>
      <c r="F20" s="589"/>
      <c r="G20" s="589"/>
      <c r="H20" s="590"/>
    </row>
    <row r="21" spans="1:8">
      <c r="A21" s="56" t="s">
        <v>8</v>
      </c>
      <c r="B21" s="487" t="s">
        <v>351</v>
      </c>
      <c r="C21" s="488"/>
      <c r="D21" s="488"/>
      <c r="E21" s="489"/>
      <c r="F21" s="51"/>
      <c r="G21" s="58"/>
      <c r="H21" s="51"/>
    </row>
    <row r="22" spans="1:8">
      <c r="A22" s="56" t="s">
        <v>9</v>
      </c>
      <c r="B22" s="487" t="s">
        <v>352</v>
      </c>
      <c r="C22" s="488"/>
      <c r="D22" s="488"/>
      <c r="E22" s="489"/>
      <c r="F22" s="51"/>
      <c r="G22" s="58"/>
      <c r="H22" s="51"/>
    </row>
    <row r="23" spans="1:8">
      <c r="A23" s="89" t="s">
        <v>10</v>
      </c>
      <c r="B23" s="487" t="s">
        <v>353</v>
      </c>
      <c r="C23" s="488"/>
      <c r="D23" s="488"/>
      <c r="E23" s="489"/>
      <c r="F23" s="51"/>
      <c r="G23" s="58"/>
      <c r="H23" s="51"/>
    </row>
    <row r="24" spans="1:8">
      <c r="A24" s="90" t="s">
        <v>11</v>
      </c>
      <c r="B24" s="487" t="s">
        <v>354</v>
      </c>
      <c r="C24" s="488"/>
      <c r="D24" s="488"/>
      <c r="E24" s="489"/>
      <c r="F24" s="51"/>
      <c r="G24" s="58"/>
      <c r="H24" s="51"/>
    </row>
    <row r="25" spans="1:8">
      <c r="A25" s="90" t="s">
        <v>14</v>
      </c>
      <c r="B25" s="487" t="s">
        <v>355</v>
      </c>
      <c r="C25" s="488"/>
      <c r="D25" s="488"/>
      <c r="E25" s="489"/>
      <c r="F25" s="51"/>
      <c r="G25" s="58"/>
      <c r="H25" s="51"/>
    </row>
    <row r="26" spans="1:8">
      <c r="A26" s="89" t="s">
        <v>12</v>
      </c>
      <c r="B26" s="487" t="s">
        <v>356</v>
      </c>
      <c r="C26" s="488"/>
      <c r="D26" s="488"/>
      <c r="E26" s="489"/>
      <c r="F26" s="51"/>
      <c r="G26" s="58"/>
      <c r="H26" s="51"/>
    </row>
    <row r="27" spans="1:8">
      <c r="A27" s="89" t="s">
        <v>13</v>
      </c>
      <c r="B27" s="487" t="s">
        <v>357</v>
      </c>
      <c r="C27" s="488"/>
      <c r="D27" s="488"/>
      <c r="E27" s="489"/>
      <c r="F27" s="51">
        <f>F21+F22+F23+F24+F25+F26</f>
        <v>0</v>
      </c>
      <c r="G27" s="51">
        <f>G21+G22+G23+G24+G25+G26</f>
        <v>0</v>
      </c>
      <c r="H27" s="51">
        <f>H21+H22+H23+H24+H25+H26</f>
        <v>0</v>
      </c>
    </row>
    <row r="28" spans="1:8">
      <c r="A28" s="509" t="s">
        <v>359</v>
      </c>
      <c r="B28" s="589"/>
      <c r="C28" s="589"/>
      <c r="D28" s="589"/>
      <c r="E28" s="589"/>
      <c r="F28" s="589"/>
      <c r="G28" s="589"/>
      <c r="H28" s="590"/>
    </row>
    <row r="29" spans="1:8">
      <c r="A29" s="89" t="s">
        <v>15</v>
      </c>
      <c r="B29" s="487" t="s">
        <v>1102</v>
      </c>
      <c r="C29" s="488"/>
      <c r="D29" s="488"/>
      <c r="E29" s="489"/>
      <c r="F29" s="51">
        <f>IF(F19-F27&lt;0,"",F19-F27)</f>
        <v>0</v>
      </c>
      <c r="G29" s="51">
        <f>IF(G19-G27&lt;0,"",G19-G27)</f>
        <v>0</v>
      </c>
      <c r="H29" s="51">
        <f>IF(H19-H27&lt;0,"",H19-H27)</f>
        <v>0</v>
      </c>
    </row>
    <row r="30" spans="1:8">
      <c r="A30" s="89" t="s">
        <v>21</v>
      </c>
      <c r="B30" s="487" t="s">
        <v>360</v>
      </c>
      <c r="C30" s="488"/>
      <c r="D30" s="488"/>
      <c r="E30" s="489"/>
      <c r="F30" s="51" t="str">
        <f>IF(F27-F19&gt;0,F27-F19,"")</f>
        <v/>
      </c>
      <c r="G30" s="51" t="str">
        <f>IF(G27-G19&gt;0,G27-G19,"")</f>
        <v/>
      </c>
      <c r="H30" s="51" t="str">
        <f>IF(H27-H19&gt;0,H27-H19,"")</f>
        <v/>
      </c>
    </row>
    <row r="31" spans="1:8">
      <c r="A31" s="509" t="s">
        <v>361</v>
      </c>
      <c r="B31" s="510"/>
      <c r="C31" s="510"/>
      <c r="D31" s="510"/>
      <c r="E31" s="510"/>
      <c r="F31" s="510"/>
      <c r="G31" s="510"/>
      <c r="H31" s="511"/>
    </row>
    <row r="32" spans="1:8">
      <c r="A32" s="89">
        <v>160</v>
      </c>
      <c r="B32" s="487" t="s">
        <v>362</v>
      </c>
      <c r="C32" s="488"/>
      <c r="D32" s="488"/>
      <c r="E32" s="489"/>
      <c r="F32" s="57" t="e">
        <f>F19/F27</f>
        <v>#DIV/0!</v>
      </c>
      <c r="G32" s="57" t="e">
        <f>G19/G27</f>
        <v>#DIV/0!</v>
      </c>
      <c r="H32" s="57" t="e">
        <f>H19/H27</f>
        <v>#DIV/0!</v>
      </c>
    </row>
    <row r="34" spans="2:6">
      <c r="B34" s="499" t="s">
        <v>61</v>
      </c>
      <c r="C34" s="499"/>
      <c r="D34" s="499"/>
      <c r="E34" s="55"/>
      <c r="F34" s="55"/>
    </row>
    <row r="35" spans="2:6">
      <c r="B35" s="519" t="s">
        <v>60</v>
      </c>
      <c r="C35" s="519"/>
      <c r="D35" s="519"/>
      <c r="E35" s="55"/>
      <c r="F35" s="55"/>
    </row>
    <row r="36" spans="2:6">
      <c r="B36" s="520"/>
      <c r="C36" s="520"/>
      <c r="D36" s="520"/>
    </row>
    <row r="37" spans="2:6">
      <c r="B37" s="499" t="s">
        <v>61</v>
      </c>
      <c r="C37" s="499"/>
      <c r="D37" s="499"/>
      <c r="E37" s="55"/>
      <c r="F37" s="55"/>
    </row>
    <row r="38" spans="2:6">
      <c r="B38" s="517" t="s">
        <v>60</v>
      </c>
      <c r="C38" s="518"/>
      <c r="D38" s="518"/>
      <c r="E38" s="55"/>
      <c r="F38" s="55"/>
    </row>
  </sheetData>
  <mergeCells count="34">
    <mergeCell ref="A4:D4"/>
    <mergeCell ref="E4:G4"/>
    <mergeCell ref="B5:D5"/>
    <mergeCell ref="F5:G5"/>
    <mergeCell ref="B17:E17"/>
    <mergeCell ref="B6:D6"/>
    <mergeCell ref="F6:G6"/>
    <mergeCell ref="B7:D7"/>
    <mergeCell ref="F7:G7"/>
    <mergeCell ref="B14:E14"/>
    <mergeCell ref="B15:E15"/>
    <mergeCell ref="A11:E12"/>
    <mergeCell ref="A13:H13"/>
    <mergeCell ref="B16:E16"/>
    <mergeCell ref="F8:G8"/>
    <mergeCell ref="B29:E29"/>
    <mergeCell ref="B18:E18"/>
    <mergeCell ref="B19:E19"/>
    <mergeCell ref="B21:E21"/>
    <mergeCell ref="B22:E22"/>
    <mergeCell ref="B23:E23"/>
    <mergeCell ref="B24:E24"/>
    <mergeCell ref="B25:E25"/>
    <mergeCell ref="B26:E26"/>
    <mergeCell ref="A28:H28"/>
    <mergeCell ref="B27:E27"/>
    <mergeCell ref="A20:H20"/>
    <mergeCell ref="B34:D34"/>
    <mergeCell ref="B35:D36"/>
    <mergeCell ref="B37:D37"/>
    <mergeCell ref="B38:D38"/>
    <mergeCell ref="B30:E30"/>
    <mergeCell ref="B32:E32"/>
    <mergeCell ref="A31:H31"/>
  </mergeCells>
  <hyperlinks>
    <hyperlink ref="G2" location="'Pregled obrazaca'!A1" display="Povratak na Pregled obrazaca" xr:uid="{00000000-0004-0000-0E00-000000000000}"/>
  </hyperlinks>
  <pageMargins left="0.7" right="0.7" top="0.75" bottom="0.75" header="0.3" footer="0.3"/>
  <pageSetup paperSize="9" scale="66" fitToHeight="0" orientation="portrait" r:id="rId1"/>
  <ignoredErrors>
    <ignoredError sqref="H10 A14:H18 A20:H26 A19:E19 H19 A28:H30 A27:E27 G27:H2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N36"/>
  <sheetViews>
    <sheetView showGridLines="0" zoomScaleNormal="100" workbookViewId="0">
      <selection activeCell="B31" sqref="B31"/>
    </sheetView>
  </sheetViews>
  <sheetFormatPr defaultColWidth="9.140625" defaultRowHeight="12.75"/>
  <cols>
    <col min="1" max="1" width="7.7109375" style="6" customWidth="1"/>
    <col min="2" max="2" width="13.140625" style="6" customWidth="1"/>
    <col min="3" max="3" width="31.28515625" style="6" customWidth="1"/>
    <col min="4" max="4" width="12.140625" style="6" customWidth="1"/>
    <col min="5" max="5" width="28.140625" style="6" customWidth="1"/>
    <col min="6" max="14" width="9.7109375" style="6" customWidth="1"/>
    <col min="15" max="16384" width="9.140625" style="6"/>
  </cols>
  <sheetData>
    <row r="1" spans="1:14" ht="12" customHeight="1"/>
    <row r="2" spans="1:14" ht="12" customHeight="1">
      <c r="B2" s="17" t="s">
        <v>79</v>
      </c>
      <c r="C2" s="16"/>
      <c r="D2" s="16"/>
      <c r="E2" s="1"/>
      <c r="F2" s="18" t="s">
        <v>1210</v>
      </c>
      <c r="I2" s="16"/>
      <c r="J2" s="16"/>
    </row>
    <row r="3" spans="1:14" ht="12" customHeight="1">
      <c r="B3" s="17"/>
      <c r="C3" s="16"/>
      <c r="D3" s="16"/>
      <c r="E3" s="16"/>
      <c r="F3" s="16"/>
      <c r="G3" s="16"/>
      <c r="H3" s="16"/>
      <c r="I3" s="16"/>
      <c r="J3" s="16"/>
    </row>
    <row r="4" spans="1:14" ht="12" customHeight="1">
      <c r="A4" s="490" t="s">
        <v>1168</v>
      </c>
      <c r="B4" s="491"/>
      <c r="C4" s="492"/>
      <c r="D4" s="474" t="s">
        <v>1169</v>
      </c>
      <c r="E4" s="474"/>
      <c r="F4" s="9"/>
      <c r="G4" s="28"/>
      <c r="H4" s="28"/>
      <c r="I4" s="28"/>
      <c r="J4" s="9"/>
      <c r="K4" s="9"/>
      <c r="L4" s="40"/>
      <c r="M4" s="522"/>
      <c r="N4" s="522"/>
    </row>
    <row r="5" spans="1:14" ht="12" customHeight="1">
      <c r="A5" s="11" t="s">
        <v>78</v>
      </c>
      <c r="B5" s="490"/>
      <c r="C5" s="492"/>
      <c r="D5" s="11" t="s">
        <v>1172</v>
      </c>
      <c r="E5" s="45"/>
      <c r="F5" s="10"/>
      <c r="G5" s="9"/>
      <c r="H5" s="597"/>
      <c r="I5" s="597"/>
      <c r="J5" s="10"/>
      <c r="K5" s="10"/>
      <c r="L5" s="40"/>
      <c r="M5" s="522"/>
      <c r="N5" s="522"/>
    </row>
    <row r="6" spans="1:14" ht="12" customHeight="1">
      <c r="A6" s="11" t="s">
        <v>76</v>
      </c>
      <c r="B6" s="490"/>
      <c r="C6" s="492"/>
      <c r="D6" s="11" t="s">
        <v>75</v>
      </c>
      <c r="E6" s="45"/>
      <c r="F6" s="10"/>
      <c r="G6" s="9"/>
      <c r="H6" s="597"/>
      <c r="I6" s="597"/>
      <c r="J6" s="10"/>
      <c r="K6" s="10"/>
      <c r="L6" s="40"/>
      <c r="M6" s="522"/>
      <c r="N6" s="522"/>
    </row>
    <row r="7" spans="1:14" ht="12" customHeight="1">
      <c r="A7" s="11" t="s">
        <v>74</v>
      </c>
      <c r="B7" s="490"/>
      <c r="C7" s="492"/>
      <c r="D7" s="11" t="s">
        <v>73</v>
      </c>
      <c r="E7" s="45"/>
      <c r="F7" s="10"/>
      <c r="G7" s="9"/>
      <c r="H7" s="597"/>
      <c r="I7" s="597"/>
      <c r="J7" s="10"/>
      <c r="K7" s="10"/>
      <c r="L7" s="40"/>
      <c r="M7" s="522"/>
      <c r="N7" s="522"/>
    </row>
    <row r="8" spans="1:14" ht="12" customHeight="1">
      <c r="A8" s="16"/>
      <c r="D8" s="11" t="s">
        <v>72</v>
      </c>
      <c r="E8" s="45"/>
      <c r="F8" s="28"/>
    </row>
    <row r="9" spans="1:14">
      <c r="A9" s="16"/>
    </row>
    <row r="10" spans="1:14" s="28" customFormat="1">
      <c r="A10" s="17"/>
      <c r="N10" s="14" t="s">
        <v>71</v>
      </c>
    </row>
    <row r="11" spans="1:14" ht="25.5">
      <c r="A11" s="540" t="s">
        <v>1056</v>
      </c>
      <c r="B11" s="541"/>
      <c r="C11" s="541"/>
      <c r="D11" s="541"/>
      <c r="E11" s="542"/>
      <c r="F11" s="87" t="s">
        <v>160</v>
      </c>
      <c r="G11" s="87" t="s">
        <v>159</v>
      </c>
      <c r="H11" s="87" t="s">
        <v>158</v>
      </c>
      <c r="I11" s="87" t="s">
        <v>157</v>
      </c>
      <c r="J11" s="87" t="s">
        <v>156</v>
      </c>
      <c r="K11" s="87" t="s">
        <v>155</v>
      </c>
      <c r="L11" s="87" t="s">
        <v>154</v>
      </c>
      <c r="M11" s="87" t="s">
        <v>153</v>
      </c>
      <c r="N11" s="301" t="s">
        <v>152</v>
      </c>
    </row>
    <row r="12" spans="1:14">
      <c r="A12" s="543"/>
      <c r="B12" s="544"/>
      <c r="C12" s="544"/>
      <c r="D12" s="544"/>
      <c r="E12" s="545"/>
      <c r="F12" s="56" t="s">
        <v>2</v>
      </c>
      <c r="G12" s="56" t="s">
        <v>3</v>
      </c>
      <c r="H12" s="56" t="s">
        <v>4</v>
      </c>
      <c r="I12" s="56" t="s">
        <v>5</v>
      </c>
      <c r="J12" s="56" t="s">
        <v>6</v>
      </c>
      <c r="K12" s="56" t="s">
        <v>7</v>
      </c>
      <c r="L12" s="56" t="s">
        <v>8</v>
      </c>
      <c r="M12" s="56" t="s">
        <v>9</v>
      </c>
      <c r="N12" s="56" t="s">
        <v>10</v>
      </c>
    </row>
    <row r="13" spans="1:14">
      <c r="A13" s="594" t="s">
        <v>364</v>
      </c>
      <c r="B13" s="595"/>
      <c r="C13" s="595"/>
      <c r="D13" s="595"/>
      <c r="E13" s="595"/>
      <c r="F13" s="595"/>
      <c r="G13" s="595"/>
      <c r="H13" s="595"/>
      <c r="I13" s="595"/>
      <c r="J13" s="595"/>
      <c r="K13" s="595"/>
      <c r="L13" s="595"/>
      <c r="M13" s="595"/>
      <c r="N13" s="596"/>
    </row>
    <row r="14" spans="1:14">
      <c r="A14" s="56" t="s">
        <v>2</v>
      </c>
      <c r="B14" s="532" t="s">
        <v>346</v>
      </c>
      <c r="C14" s="569"/>
      <c r="D14" s="569"/>
      <c r="E14" s="533"/>
      <c r="F14" s="64"/>
      <c r="G14" s="64"/>
      <c r="H14" s="63"/>
      <c r="I14" s="63"/>
      <c r="J14" s="63"/>
      <c r="K14" s="63"/>
      <c r="L14" s="63"/>
      <c r="M14" s="63"/>
      <c r="N14" s="12">
        <f t="shared" ref="N14:N18" si="0">F14+G14+H14+I14+J14+K14+L14+M14</f>
        <v>0</v>
      </c>
    </row>
    <row r="15" spans="1:14" ht="13.5" customHeight="1">
      <c r="A15" s="56" t="s">
        <v>3</v>
      </c>
      <c r="B15" s="591" t="s">
        <v>347</v>
      </c>
      <c r="C15" s="592"/>
      <c r="D15" s="592"/>
      <c r="E15" s="593"/>
      <c r="F15" s="64"/>
      <c r="G15" s="64"/>
      <c r="H15" s="63"/>
      <c r="I15" s="63"/>
      <c r="J15" s="63"/>
      <c r="K15" s="63"/>
      <c r="L15" s="63"/>
      <c r="M15" s="63"/>
      <c r="N15" s="12">
        <f t="shared" si="0"/>
        <v>0</v>
      </c>
    </row>
    <row r="16" spans="1:14">
      <c r="A16" s="56" t="s">
        <v>4</v>
      </c>
      <c r="B16" s="532" t="s">
        <v>363</v>
      </c>
      <c r="C16" s="569"/>
      <c r="D16" s="569"/>
      <c r="E16" s="533"/>
      <c r="F16" s="64"/>
      <c r="G16" s="64"/>
      <c r="H16" s="63"/>
      <c r="I16" s="63"/>
      <c r="J16" s="63"/>
      <c r="K16" s="63"/>
      <c r="L16" s="63"/>
      <c r="M16" s="63"/>
      <c r="N16" s="12">
        <f t="shared" si="0"/>
        <v>0</v>
      </c>
    </row>
    <row r="17" spans="1:14">
      <c r="A17" s="56" t="s">
        <v>5</v>
      </c>
      <c r="B17" s="532" t="s">
        <v>1100</v>
      </c>
      <c r="C17" s="569"/>
      <c r="D17" s="569"/>
      <c r="E17" s="533"/>
      <c r="F17" s="64"/>
      <c r="G17" s="64"/>
      <c r="H17" s="63"/>
      <c r="I17" s="63"/>
      <c r="J17" s="63"/>
      <c r="K17" s="63"/>
      <c r="L17" s="63"/>
      <c r="M17" s="63"/>
      <c r="N17" s="12">
        <f t="shared" si="0"/>
        <v>0</v>
      </c>
    </row>
    <row r="18" spans="1:14">
      <c r="A18" s="56" t="s">
        <v>6</v>
      </c>
      <c r="B18" s="532" t="s">
        <v>349</v>
      </c>
      <c r="C18" s="569"/>
      <c r="D18" s="569"/>
      <c r="E18" s="533"/>
      <c r="F18" s="64"/>
      <c r="G18" s="64"/>
      <c r="H18" s="63"/>
      <c r="I18" s="63"/>
      <c r="J18" s="63"/>
      <c r="K18" s="63"/>
      <c r="L18" s="63"/>
      <c r="M18" s="63"/>
      <c r="N18" s="12">
        <f t="shared" si="0"/>
        <v>0</v>
      </c>
    </row>
    <row r="19" spans="1:14">
      <c r="A19" s="56" t="s">
        <v>7</v>
      </c>
      <c r="B19" s="532" t="s">
        <v>350</v>
      </c>
      <c r="C19" s="569"/>
      <c r="D19" s="569"/>
      <c r="E19" s="533"/>
      <c r="F19" s="12">
        <f t="shared" ref="F19:N19" si="1">F14+F15+F16+F17+F18</f>
        <v>0</v>
      </c>
      <c r="G19" s="12">
        <f t="shared" si="1"/>
        <v>0</v>
      </c>
      <c r="H19" s="12">
        <f t="shared" si="1"/>
        <v>0</v>
      </c>
      <c r="I19" s="12">
        <f t="shared" si="1"/>
        <v>0</v>
      </c>
      <c r="J19" s="12">
        <f t="shared" si="1"/>
        <v>0</v>
      </c>
      <c r="K19" s="12">
        <f t="shared" si="1"/>
        <v>0</v>
      </c>
      <c r="L19" s="12">
        <f t="shared" si="1"/>
        <v>0</v>
      </c>
      <c r="M19" s="12">
        <f t="shared" si="1"/>
        <v>0</v>
      </c>
      <c r="N19" s="12">
        <f t="shared" si="1"/>
        <v>0</v>
      </c>
    </row>
    <row r="20" spans="1:14">
      <c r="A20" s="594" t="s">
        <v>358</v>
      </c>
      <c r="B20" s="595"/>
      <c r="C20" s="595"/>
      <c r="D20" s="595"/>
      <c r="E20" s="595"/>
      <c r="F20" s="595"/>
      <c r="G20" s="595"/>
      <c r="H20" s="595"/>
      <c r="I20" s="595"/>
      <c r="J20" s="595"/>
      <c r="K20" s="595"/>
      <c r="L20" s="595"/>
      <c r="M20" s="595"/>
      <c r="N20" s="596"/>
    </row>
    <row r="21" spans="1:14">
      <c r="A21" s="56" t="s">
        <v>8</v>
      </c>
      <c r="B21" s="487" t="s">
        <v>351</v>
      </c>
      <c r="C21" s="488"/>
      <c r="D21" s="488"/>
      <c r="E21" s="489"/>
      <c r="F21" s="64"/>
      <c r="G21" s="64"/>
      <c r="H21" s="63"/>
      <c r="I21" s="63"/>
      <c r="J21" s="63"/>
      <c r="K21" s="63"/>
      <c r="L21" s="63"/>
      <c r="M21" s="63"/>
      <c r="N21" s="12">
        <f t="shared" ref="N21:N27" si="2">F21+G21+H21+I21+J21+K21+L21+M21</f>
        <v>0</v>
      </c>
    </row>
    <row r="22" spans="1:14">
      <c r="A22" s="56" t="s">
        <v>9</v>
      </c>
      <c r="B22" s="487" t="s">
        <v>352</v>
      </c>
      <c r="C22" s="488"/>
      <c r="D22" s="488"/>
      <c r="E22" s="489"/>
      <c r="F22" s="64"/>
      <c r="G22" s="64"/>
      <c r="H22" s="63"/>
      <c r="I22" s="63"/>
      <c r="J22" s="63"/>
      <c r="K22" s="63"/>
      <c r="L22" s="63"/>
      <c r="M22" s="63"/>
      <c r="N22" s="12">
        <f t="shared" si="2"/>
        <v>0</v>
      </c>
    </row>
    <row r="23" spans="1:14">
      <c r="A23" s="89" t="s">
        <v>10</v>
      </c>
      <c r="B23" s="487" t="s">
        <v>353</v>
      </c>
      <c r="C23" s="488"/>
      <c r="D23" s="488"/>
      <c r="E23" s="489"/>
      <c r="F23" s="64"/>
      <c r="G23" s="64"/>
      <c r="H23" s="63"/>
      <c r="I23" s="63"/>
      <c r="J23" s="63"/>
      <c r="K23" s="63"/>
      <c r="L23" s="63"/>
      <c r="M23" s="63"/>
      <c r="N23" s="12">
        <f t="shared" si="2"/>
        <v>0</v>
      </c>
    </row>
    <row r="24" spans="1:14">
      <c r="A24" s="90" t="s">
        <v>11</v>
      </c>
      <c r="B24" s="487" t="s">
        <v>354</v>
      </c>
      <c r="C24" s="488"/>
      <c r="D24" s="488"/>
      <c r="E24" s="489"/>
      <c r="F24" s="64"/>
      <c r="G24" s="64"/>
      <c r="H24" s="63"/>
      <c r="I24" s="63"/>
      <c r="J24" s="63"/>
      <c r="K24" s="63"/>
      <c r="L24" s="63"/>
      <c r="M24" s="63"/>
      <c r="N24" s="12">
        <f t="shared" si="2"/>
        <v>0</v>
      </c>
    </row>
    <row r="25" spans="1:14">
      <c r="A25" s="90" t="s">
        <v>14</v>
      </c>
      <c r="B25" s="487" t="s">
        <v>355</v>
      </c>
      <c r="C25" s="488"/>
      <c r="D25" s="488"/>
      <c r="E25" s="489"/>
      <c r="F25" s="64"/>
      <c r="G25" s="64"/>
      <c r="H25" s="63"/>
      <c r="I25" s="63"/>
      <c r="J25" s="63"/>
      <c r="K25" s="63"/>
      <c r="L25" s="63"/>
      <c r="M25" s="63"/>
      <c r="N25" s="12">
        <f t="shared" si="2"/>
        <v>0</v>
      </c>
    </row>
    <row r="26" spans="1:14">
      <c r="A26" s="89" t="s">
        <v>12</v>
      </c>
      <c r="B26" s="487" t="s">
        <v>356</v>
      </c>
      <c r="C26" s="488"/>
      <c r="D26" s="488"/>
      <c r="E26" s="489"/>
      <c r="F26" s="62"/>
      <c r="G26" s="62"/>
      <c r="H26" s="61"/>
      <c r="I26" s="61"/>
      <c r="J26" s="61"/>
      <c r="K26" s="61"/>
      <c r="L26" s="61"/>
      <c r="M26" s="61"/>
      <c r="N26" s="12">
        <f t="shared" si="2"/>
        <v>0</v>
      </c>
    </row>
    <row r="27" spans="1:14">
      <c r="A27" s="89" t="s">
        <v>13</v>
      </c>
      <c r="B27" s="532" t="s">
        <v>357</v>
      </c>
      <c r="C27" s="569"/>
      <c r="D27" s="569"/>
      <c r="E27" s="533"/>
      <c r="F27" s="12">
        <f t="shared" ref="F27:M27" si="3">F21+F22+F23+F24+F25+F26</f>
        <v>0</v>
      </c>
      <c r="G27" s="12">
        <f t="shared" si="3"/>
        <v>0</v>
      </c>
      <c r="H27" s="12">
        <f t="shared" si="3"/>
        <v>0</v>
      </c>
      <c r="I27" s="12">
        <f t="shared" si="3"/>
        <v>0</v>
      </c>
      <c r="J27" s="12">
        <f t="shared" si="3"/>
        <v>0</v>
      </c>
      <c r="K27" s="12">
        <f t="shared" si="3"/>
        <v>0</v>
      </c>
      <c r="L27" s="12">
        <f t="shared" si="3"/>
        <v>0</v>
      </c>
      <c r="M27" s="12">
        <f t="shared" si="3"/>
        <v>0</v>
      </c>
      <c r="N27" s="12">
        <f t="shared" si="2"/>
        <v>0</v>
      </c>
    </row>
    <row r="28" spans="1:14">
      <c r="A28" s="594" t="s">
        <v>365</v>
      </c>
      <c r="B28" s="595"/>
      <c r="C28" s="595"/>
      <c r="D28" s="595"/>
      <c r="E28" s="595"/>
      <c r="F28" s="595"/>
      <c r="G28" s="595"/>
      <c r="H28" s="595"/>
      <c r="I28" s="595"/>
      <c r="J28" s="595"/>
      <c r="K28" s="595"/>
      <c r="L28" s="595"/>
      <c r="M28" s="595"/>
      <c r="N28" s="596"/>
    </row>
    <row r="29" spans="1:14">
      <c r="A29" s="89" t="s">
        <v>15</v>
      </c>
      <c r="B29" s="532" t="s">
        <v>1320</v>
      </c>
      <c r="C29" s="569"/>
      <c r="D29" s="569"/>
      <c r="E29" s="533"/>
      <c r="F29" s="51">
        <f t="shared" ref="F29:N29" si="4">IF(F19-F27&lt;0,"",F19-F27)</f>
        <v>0</v>
      </c>
      <c r="G29" s="51">
        <f t="shared" si="4"/>
        <v>0</v>
      </c>
      <c r="H29" s="51">
        <f t="shared" si="4"/>
        <v>0</v>
      </c>
      <c r="I29" s="51">
        <f t="shared" si="4"/>
        <v>0</v>
      </c>
      <c r="J29" s="51">
        <f t="shared" si="4"/>
        <v>0</v>
      </c>
      <c r="K29" s="51">
        <f t="shared" si="4"/>
        <v>0</v>
      </c>
      <c r="L29" s="51">
        <f t="shared" si="4"/>
        <v>0</v>
      </c>
      <c r="M29" s="51">
        <f t="shared" si="4"/>
        <v>0</v>
      </c>
      <c r="N29" s="51">
        <f t="shared" si="4"/>
        <v>0</v>
      </c>
    </row>
    <row r="30" spans="1:14">
      <c r="A30" s="89" t="s">
        <v>21</v>
      </c>
      <c r="B30" s="532" t="s">
        <v>1321</v>
      </c>
      <c r="C30" s="569"/>
      <c r="D30" s="569"/>
      <c r="E30" s="533"/>
      <c r="F30" s="51" t="str">
        <f t="shared" ref="F30:N30" si="5">IF(F27-F19&gt;0,F27-F19,"")</f>
        <v/>
      </c>
      <c r="G30" s="51" t="str">
        <f t="shared" si="5"/>
        <v/>
      </c>
      <c r="H30" s="51" t="str">
        <f t="shared" si="5"/>
        <v/>
      </c>
      <c r="I30" s="51" t="str">
        <f t="shared" si="5"/>
        <v/>
      </c>
      <c r="J30" s="51" t="str">
        <f t="shared" si="5"/>
        <v/>
      </c>
      <c r="K30" s="51" t="str">
        <f t="shared" si="5"/>
        <v/>
      </c>
      <c r="L30" s="51" t="str">
        <f t="shared" si="5"/>
        <v/>
      </c>
      <c r="M30" s="51" t="str">
        <f t="shared" si="5"/>
        <v/>
      </c>
      <c r="N30" s="51" t="str">
        <f t="shared" si="5"/>
        <v/>
      </c>
    </row>
    <row r="32" spans="1:14">
      <c r="B32" s="499" t="s">
        <v>61</v>
      </c>
      <c r="C32" s="499"/>
      <c r="D32" s="55"/>
      <c r="E32" s="55"/>
    </row>
    <row r="33" spans="2:5">
      <c r="B33" s="519" t="s">
        <v>60</v>
      </c>
      <c r="C33" s="519"/>
      <c r="D33" s="55"/>
      <c r="E33" s="55"/>
    </row>
    <row r="34" spans="2:5">
      <c r="B34" s="520"/>
      <c r="C34" s="520"/>
    </row>
    <row r="35" spans="2:5">
      <c r="B35" s="499" t="s">
        <v>61</v>
      </c>
      <c r="C35" s="499"/>
      <c r="D35" s="55"/>
      <c r="E35" s="55"/>
    </row>
    <row r="36" spans="2:5">
      <c r="B36" s="517" t="s">
        <v>60</v>
      </c>
      <c r="C36" s="518"/>
      <c r="D36" s="55"/>
      <c r="E36" s="55"/>
    </row>
  </sheetData>
  <mergeCells count="35">
    <mergeCell ref="A4:C4"/>
    <mergeCell ref="D4:E4"/>
    <mergeCell ref="B6:C6"/>
    <mergeCell ref="B7:C7"/>
    <mergeCell ref="A13:N13"/>
    <mergeCell ref="H7:I7"/>
    <mergeCell ref="M7:N7"/>
    <mergeCell ref="A11:E12"/>
    <mergeCell ref="M4:N4"/>
    <mergeCell ref="B5:C5"/>
    <mergeCell ref="H5:I5"/>
    <mergeCell ref="M5:N5"/>
    <mergeCell ref="H6:I6"/>
    <mergeCell ref="M6:N6"/>
    <mergeCell ref="B17:E17"/>
    <mergeCell ref="B18:E18"/>
    <mergeCell ref="B19:E19"/>
    <mergeCell ref="B21:E21"/>
    <mergeCell ref="A20:N20"/>
    <mergeCell ref="B16:E16"/>
    <mergeCell ref="B14:E14"/>
    <mergeCell ref="B15:E15"/>
    <mergeCell ref="B35:C35"/>
    <mergeCell ref="B36:C36"/>
    <mergeCell ref="B29:E29"/>
    <mergeCell ref="B22:E22"/>
    <mergeCell ref="B23:E23"/>
    <mergeCell ref="B30:E30"/>
    <mergeCell ref="B32:C32"/>
    <mergeCell ref="B33:C34"/>
    <mergeCell ref="B24:E24"/>
    <mergeCell ref="B25:E25"/>
    <mergeCell ref="B26:E26"/>
    <mergeCell ref="B27:E27"/>
    <mergeCell ref="A28:N28"/>
  </mergeCells>
  <hyperlinks>
    <hyperlink ref="F2" location="'Pregled obrazaca'!A1" display="Povratak na Pregled obrazaca" xr:uid="{00000000-0004-0000-0F00-000000000000}"/>
  </hyperlinks>
  <pageMargins left="0.25" right="0.25" top="0.75" bottom="0.75" header="0.3" footer="0.3"/>
  <pageSetup paperSize="9" scale="63" orientation="portrait" r:id="rId1"/>
  <ignoredErrors>
    <ignoredError sqref="F12:N12 A14:B28 C14:N30 N10 A30 A2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L49"/>
  <sheetViews>
    <sheetView showGridLines="0" showRuler="0" zoomScale="96" zoomScaleNormal="96" workbookViewId="0">
      <selection activeCell="S42" sqref="S42"/>
    </sheetView>
  </sheetViews>
  <sheetFormatPr defaultColWidth="9.140625" defaultRowHeight="12.75"/>
  <cols>
    <col min="1" max="1" width="5.7109375" style="76" customWidth="1"/>
    <col min="2" max="2" width="4.140625" style="76" customWidth="1"/>
    <col min="3" max="3" width="26.7109375" style="76" customWidth="1"/>
    <col min="4" max="4" width="40.42578125" style="76" customWidth="1"/>
    <col min="5" max="5" width="19.5703125" style="76" customWidth="1"/>
    <col min="6" max="12" width="13.42578125" style="76" customWidth="1"/>
    <col min="13" max="16384" width="9.140625" style="76"/>
  </cols>
  <sheetData>
    <row r="1" spans="1:12" s="6" customFormat="1" ht="12" customHeight="1"/>
    <row r="2" spans="1:12" s="6" customFormat="1" ht="12" customHeight="1">
      <c r="B2" s="17"/>
      <c r="C2" s="17" t="s">
        <v>79</v>
      </c>
      <c r="D2" s="16"/>
      <c r="E2" s="16"/>
      <c r="F2" s="1"/>
      <c r="G2" s="16"/>
      <c r="H2" s="18" t="s">
        <v>1210</v>
      </c>
      <c r="I2" s="16"/>
      <c r="J2" s="16"/>
    </row>
    <row r="3" spans="1:12" s="6" customFormat="1" ht="12" customHeight="1">
      <c r="B3" s="17"/>
      <c r="C3" s="16"/>
      <c r="D3" s="16"/>
      <c r="E3" s="16"/>
      <c r="F3" s="16"/>
      <c r="G3" s="16"/>
      <c r="H3" s="16"/>
      <c r="I3" s="16"/>
      <c r="J3" s="16"/>
    </row>
    <row r="4" spans="1:12" s="6" customFormat="1" ht="12" customHeight="1">
      <c r="A4" s="490" t="s">
        <v>213</v>
      </c>
      <c r="B4" s="491"/>
      <c r="C4" s="491"/>
      <c r="D4" s="25"/>
      <c r="E4" s="474" t="s">
        <v>1124</v>
      </c>
      <c r="F4" s="474"/>
      <c r="G4" s="474"/>
      <c r="H4" s="9"/>
      <c r="I4" s="9"/>
      <c r="J4" s="9"/>
      <c r="K4" s="55"/>
    </row>
    <row r="5" spans="1:12" s="6" customFormat="1" ht="12" customHeight="1">
      <c r="A5" s="606" t="s">
        <v>78</v>
      </c>
      <c r="B5" s="607"/>
      <c r="C5" s="490"/>
      <c r="D5" s="492"/>
      <c r="E5" s="11" t="s">
        <v>1172</v>
      </c>
      <c r="F5" s="490"/>
      <c r="G5" s="492"/>
      <c r="H5" s="9"/>
      <c r="I5" s="10"/>
      <c r="J5" s="10"/>
      <c r="K5" s="55"/>
    </row>
    <row r="6" spans="1:12" s="6" customFormat="1" ht="12" customHeight="1">
      <c r="A6" s="606" t="s">
        <v>76</v>
      </c>
      <c r="B6" s="607"/>
      <c r="C6" s="490"/>
      <c r="D6" s="492"/>
      <c r="E6" s="11" t="s">
        <v>75</v>
      </c>
      <c r="F6" s="490"/>
      <c r="G6" s="492"/>
      <c r="H6" s="9"/>
      <c r="I6" s="10"/>
      <c r="J6" s="10"/>
      <c r="K6" s="55"/>
    </row>
    <row r="7" spans="1:12" s="6" customFormat="1" ht="12" customHeight="1">
      <c r="A7" s="11" t="s">
        <v>74</v>
      </c>
      <c r="B7" s="11"/>
      <c r="C7" s="21"/>
      <c r="D7" s="359"/>
      <c r="E7" s="11" t="s">
        <v>73</v>
      </c>
      <c r="F7" s="490"/>
      <c r="G7" s="492"/>
      <c r="H7" s="9"/>
      <c r="I7" s="10"/>
      <c r="J7" s="10"/>
      <c r="K7" s="55"/>
    </row>
    <row r="8" spans="1:12" s="6" customFormat="1" ht="12" customHeight="1">
      <c r="A8" s="9"/>
      <c r="B8" s="9"/>
      <c r="C8" s="10"/>
      <c r="D8" s="10"/>
      <c r="E8" s="11" t="s">
        <v>72</v>
      </c>
      <c r="F8" s="490"/>
      <c r="G8" s="492"/>
      <c r="H8" s="9"/>
      <c r="I8" s="10"/>
      <c r="J8" s="10"/>
      <c r="K8" s="55"/>
    </row>
    <row r="9" spans="1:12" s="6" customFormat="1" ht="12" customHeight="1">
      <c r="A9" s="9"/>
      <c r="B9" s="9"/>
      <c r="C9" s="10"/>
      <c r="D9" s="10"/>
      <c r="E9" s="9"/>
      <c r="F9" s="9"/>
      <c r="G9" s="9"/>
      <c r="H9" s="9"/>
      <c r="I9" s="10"/>
      <c r="J9" s="10"/>
      <c r="K9" s="55"/>
    </row>
    <row r="10" spans="1:12">
      <c r="A10" s="79"/>
      <c r="L10" s="14" t="s">
        <v>71</v>
      </c>
    </row>
    <row r="11" spans="1:12" ht="24.75" customHeight="1">
      <c r="A11" s="615" t="s">
        <v>1057</v>
      </c>
      <c r="B11" s="616"/>
      <c r="C11" s="616"/>
      <c r="D11" s="616"/>
      <c r="E11" s="617"/>
      <c r="F11" s="91" t="s">
        <v>212</v>
      </c>
      <c r="G11" s="91" t="s">
        <v>211</v>
      </c>
      <c r="H11" s="91" t="s">
        <v>210</v>
      </c>
      <c r="I11" s="91" t="s">
        <v>209</v>
      </c>
      <c r="J11" s="91" t="s">
        <v>208</v>
      </c>
      <c r="K11" s="91" t="s">
        <v>207</v>
      </c>
      <c r="L11" s="91" t="s">
        <v>206</v>
      </c>
    </row>
    <row r="12" spans="1:12">
      <c r="A12" s="618"/>
      <c r="B12" s="619"/>
      <c r="C12" s="619"/>
      <c r="D12" s="619"/>
      <c r="E12" s="620"/>
      <c r="F12" s="56" t="s">
        <v>2</v>
      </c>
      <c r="G12" s="56" t="s">
        <v>3</v>
      </c>
      <c r="H12" s="56" t="s">
        <v>4</v>
      </c>
      <c r="I12" s="56" t="s">
        <v>5</v>
      </c>
      <c r="J12" s="56" t="s">
        <v>6</v>
      </c>
      <c r="K12" s="56" t="s">
        <v>7</v>
      </c>
      <c r="L12" s="56" t="s">
        <v>8</v>
      </c>
    </row>
    <row r="13" spans="1:12">
      <c r="A13" s="603" t="s">
        <v>1103</v>
      </c>
      <c r="B13" s="604"/>
      <c r="C13" s="604"/>
      <c r="D13" s="604"/>
      <c r="E13" s="604"/>
      <c r="F13" s="604"/>
      <c r="G13" s="604"/>
      <c r="H13" s="604"/>
      <c r="I13" s="604"/>
      <c r="J13" s="604"/>
      <c r="K13" s="604"/>
      <c r="L13" s="605"/>
    </row>
    <row r="14" spans="1:12">
      <c r="A14" s="56" t="s">
        <v>2</v>
      </c>
      <c r="B14" s="609" t="s">
        <v>346</v>
      </c>
      <c r="C14" s="610"/>
      <c r="D14" s="610"/>
      <c r="E14" s="611"/>
      <c r="F14" s="350"/>
      <c r="G14" s="350"/>
      <c r="H14" s="350"/>
      <c r="I14" s="350"/>
      <c r="J14" s="350"/>
      <c r="K14" s="350"/>
      <c r="L14" s="350">
        <f>SUM(F14:K14)</f>
        <v>0</v>
      </c>
    </row>
    <row r="15" spans="1:12">
      <c r="A15" s="56" t="s">
        <v>3</v>
      </c>
      <c r="B15" s="612" t="s">
        <v>347</v>
      </c>
      <c r="C15" s="613"/>
      <c r="D15" s="613"/>
      <c r="E15" s="614"/>
      <c r="F15" s="350"/>
      <c r="G15" s="350"/>
      <c r="H15" s="350"/>
      <c r="I15" s="350"/>
      <c r="J15" s="350"/>
      <c r="K15" s="350"/>
      <c r="L15" s="350">
        <f>SUM(F15:K15)</f>
        <v>0</v>
      </c>
    </row>
    <row r="16" spans="1:12">
      <c r="A16" s="56" t="s">
        <v>4</v>
      </c>
      <c r="B16" s="609" t="s">
        <v>348</v>
      </c>
      <c r="C16" s="610"/>
      <c r="D16" s="610"/>
      <c r="E16" s="611"/>
      <c r="F16" s="350"/>
      <c r="G16" s="350"/>
      <c r="H16" s="350"/>
      <c r="I16" s="350"/>
      <c r="J16" s="350"/>
      <c r="K16" s="350"/>
      <c r="L16" s="350">
        <f t="shared" ref="L16:L20" si="0">SUM(F16:K16)</f>
        <v>0</v>
      </c>
    </row>
    <row r="17" spans="1:12">
      <c r="A17" s="56" t="s">
        <v>5</v>
      </c>
      <c r="B17" s="609" t="s">
        <v>1100</v>
      </c>
      <c r="C17" s="610"/>
      <c r="D17" s="610"/>
      <c r="E17" s="611"/>
      <c r="F17" s="350"/>
      <c r="G17" s="350"/>
      <c r="H17" s="350"/>
      <c r="I17" s="350"/>
      <c r="J17" s="350"/>
      <c r="K17" s="350"/>
      <c r="L17" s="350">
        <f t="shared" si="0"/>
        <v>0</v>
      </c>
    </row>
    <row r="18" spans="1:12">
      <c r="A18" s="56" t="s">
        <v>6</v>
      </c>
      <c r="B18" s="609" t="s">
        <v>349</v>
      </c>
      <c r="C18" s="610"/>
      <c r="D18" s="610"/>
      <c r="E18" s="611"/>
      <c r="F18" s="350"/>
      <c r="G18" s="350"/>
      <c r="H18" s="350"/>
      <c r="I18" s="350"/>
      <c r="J18" s="350"/>
      <c r="K18" s="350"/>
      <c r="L18" s="350">
        <f t="shared" si="0"/>
        <v>0</v>
      </c>
    </row>
    <row r="19" spans="1:12">
      <c r="A19" s="56" t="s">
        <v>7</v>
      </c>
      <c r="B19" s="612" t="s">
        <v>1104</v>
      </c>
      <c r="C19" s="613"/>
      <c r="D19" s="613"/>
      <c r="E19" s="614"/>
      <c r="F19" s="350"/>
      <c r="G19" s="350"/>
      <c r="H19" s="350"/>
      <c r="I19" s="350"/>
      <c r="J19" s="350"/>
      <c r="K19" s="350"/>
      <c r="L19" s="350">
        <f t="shared" si="0"/>
        <v>0</v>
      </c>
    </row>
    <row r="20" spans="1:12">
      <c r="A20" s="56" t="s">
        <v>8</v>
      </c>
      <c r="B20" s="609" t="s">
        <v>1105</v>
      </c>
      <c r="C20" s="610"/>
      <c r="D20" s="610"/>
      <c r="E20" s="611"/>
      <c r="F20" s="350"/>
      <c r="G20" s="350"/>
      <c r="H20" s="350"/>
      <c r="I20" s="350"/>
      <c r="J20" s="350"/>
      <c r="K20" s="350"/>
      <c r="L20" s="350">
        <f t="shared" si="0"/>
        <v>0</v>
      </c>
    </row>
    <row r="21" spans="1:12">
      <c r="A21" s="56" t="s">
        <v>9</v>
      </c>
      <c r="B21" s="609" t="s">
        <v>312</v>
      </c>
      <c r="C21" s="610"/>
      <c r="D21" s="610"/>
      <c r="E21" s="611"/>
      <c r="F21" s="350">
        <f>SUM(F14:F15)+SUM(F16:F20)</f>
        <v>0</v>
      </c>
      <c r="G21" s="350">
        <f t="shared" ref="G21:J21" si="1">SUM(G14:G15)+SUM(G16:G20)</f>
        <v>0</v>
      </c>
      <c r="H21" s="350">
        <f t="shared" si="1"/>
        <v>0</v>
      </c>
      <c r="I21" s="350">
        <f t="shared" si="1"/>
        <v>0</v>
      </c>
      <c r="J21" s="350">
        <f t="shared" si="1"/>
        <v>0</v>
      </c>
      <c r="K21" s="350">
        <f>SUM(K14:K15)+SUM(K16:K20)</f>
        <v>0</v>
      </c>
      <c r="L21" s="350">
        <f>SUM(F21:K21)</f>
        <v>0</v>
      </c>
    </row>
    <row r="22" spans="1:12">
      <c r="A22" s="603" t="s">
        <v>376</v>
      </c>
      <c r="B22" s="604"/>
      <c r="C22" s="604"/>
      <c r="D22" s="604"/>
      <c r="E22" s="604"/>
      <c r="F22" s="604"/>
      <c r="G22" s="604"/>
      <c r="H22" s="604"/>
      <c r="I22" s="604"/>
      <c r="J22" s="604"/>
      <c r="K22" s="604"/>
      <c r="L22" s="605"/>
    </row>
    <row r="23" spans="1:12">
      <c r="A23" s="89" t="s">
        <v>10</v>
      </c>
      <c r="B23" s="487" t="s">
        <v>351</v>
      </c>
      <c r="C23" s="488"/>
      <c r="D23" s="488"/>
      <c r="E23" s="489"/>
      <c r="F23" s="442"/>
      <c r="G23" s="351"/>
      <c r="H23" s="351"/>
      <c r="I23" s="351"/>
      <c r="J23" s="351"/>
      <c r="K23" s="351"/>
      <c r="L23" s="351">
        <f t="shared" ref="L23:L29" si="2">SUM(F23:K23)</f>
        <v>0</v>
      </c>
    </row>
    <row r="24" spans="1:12">
      <c r="A24" s="90" t="s">
        <v>11</v>
      </c>
      <c r="B24" s="487" t="s">
        <v>352</v>
      </c>
      <c r="C24" s="488"/>
      <c r="D24" s="488"/>
      <c r="E24" s="489"/>
      <c r="F24" s="442"/>
      <c r="G24" s="351"/>
      <c r="H24" s="351"/>
      <c r="I24" s="351"/>
      <c r="J24" s="351"/>
      <c r="K24" s="351"/>
      <c r="L24" s="351">
        <f t="shared" si="2"/>
        <v>0</v>
      </c>
    </row>
    <row r="25" spans="1:12">
      <c r="A25" s="90" t="s">
        <v>14</v>
      </c>
      <c r="B25" s="487" t="s">
        <v>353</v>
      </c>
      <c r="C25" s="488"/>
      <c r="D25" s="488"/>
      <c r="E25" s="489"/>
      <c r="F25" s="442"/>
      <c r="G25" s="351"/>
      <c r="H25" s="351"/>
      <c r="I25" s="351"/>
      <c r="J25" s="351"/>
      <c r="K25" s="351"/>
      <c r="L25" s="351">
        <f t="shared" si="2"/>
        <v>0</v>
      </c>
    </row>
    <row r="26" spans="1:12">
      <c r="A26" s="89" t="s">
        <v>12</v>
      </c>
      <c r="B26" s="487" t="s">
        <v>354</v>
      </c>
      <c r="C26" s="488"/>
      <c r="D26" s="488"/>
      <c r="E26" s="489"/>
      <c r="F26" s="442"/>
      <c r="G26" s="351"/>
      <c r="H26" s="351"/>
      <c r="I26" s="351"/>
      <c r="J26" s="351"/>
      <c r="K26" s="351"/>
      <c r="L26" s="351">
        <f t="shared" si="2"/>
        <v>0</v>
      </c>
    </row>
    <row r="27" spans="1:12">
      <c r="A27" s="89" t="s">
        <v>13</v>
      </c>
      <c r="B27" s="487" t="s">
        <v>355</v>
      </c>
      <c r="C27" s="488"/>
      <c r="D27" s="488"/>
      <c r="E27" s="489"/>
      <c r="F27" s="442"/>
      <c r="G27" s="351"/>
      <c r="H27" s="351"/>
      <c r="I27" s="351"/>
      <c r="J27" s="351"/>
      <c r="K27" s="351"/>
      <c r="L27" s="351">
        <f t="shared" si="2"/>
        <v>0</v>
      </c>
    </row>
    <row r="28" spans="1:12">
      <c r="A28" s="89" t="s">
        <v>15</v>
      </c>
      <c r="B28" s="487" t="s">
        <v>356</v>
      </c>
      <c r="C28" s="488"/>
      <c r="D28" s="488"/>
      <c r="E28" s="489"/>
      <c r="F28" s="442"/>
      <c r="G28" s="351"/>
      <c r="H28" s="351"/>
      <c r="I28" s="351"/>
      <c r="J28" s="351"/>
      <c r="K28" s="351"/>
      <c r="L28" s="351">
        <f t="shared" si="2"/>
        <v>0</v>
      </c>
    </row>
    <row r="29" spans="1:12">
      <c r="A29" s="89" t="s">
        <v>21</v>
      </c>
      <c r="B29" s="600" t="s">
        <v>366</v>
      </c>
      <c r="C29" s="601"/>
      <c r="D29" s="601"/>
      <c r="E29" s="602"/>
      <c r="F29" s="443"/>
      <c r="G29" s="351"/>
      <c r="H29" s="351"/>
      <c r="I29" s="351"/>
      <c r="J29" s="351"/>
      <c r="K29" s="351"/>
      <c r="L29" s="351">
        <f t="shared" si="2"/>
        <v>0</v>
      </c>
    </row>
    <row r="30" spans="1:12">
      <c r="A30" s="89">
        <v>160</v>
      </c>
      <c r="B30" s="600" t="s">
        <v>320</v>
      </c>
      <c r="C30" s="601"/>
      <c r="D30" s="601"/>
      <c r="E30" s="602"/>
      <c r="F30" s="351">
        <f>SUM(F23:F29)</f>
        <v>0</v>
      </c>
      <c r="G30" s="351">
        <f t="shared" ref="G30:K30" si="3">SUM(G23:G29)</f>
        <v>0</v>
      </c>
      <c r="H30" s="351">
        <f t="shared" si="3"/>
        <v>0</v>
      </c>
      <c r="I30" s="351">
        <f t="shared" si="3"/>
        <v>0</v>
      </c>
      <c r="J30" s="351">
        <f t="shared" si="3"/>
        <v>0</v>
      </c>
      <c r="K30" s="351">
        <f t="shared" si="3"/>
        <v>0</v>
      </c>
      <c r="L30" s="351">
        <f>SUM(F30:K30)</f>
        <v>0</v>
      </c>
    </row>
    <row r="31" spans="1:12">
      <c r="A31" s="603" t="s">
        <v>377</v>
      </c>
      <c r="B31" s="604"/>
      <c r="C31" s="604"/>
      <c r="D31" s="604"/>
      <c r="E31" s="604"/>
      <c r="F31" s="604"/>
      <c r="G31" s="604"/>
      <c r="H31" s="604"/>
      <c r="I31" s="604"/>
      <c r="J31" s="604"/>
      <c r="K31" s="604"/>
      <c r="L31" s="605"/>
    </row>
    <row r="32" spans="1:12">
      <c r="A32" s="89">
        <v>170</v>
      </c>
      <c r="B32" s="600" t="s">
        <v>1106</v>
      </c>
      <c r="C32" s="601"/>
      <c r="D32" s="601"/>
      <c r="E32" s="602"/>
      <c r="F32" s="351"/>
      <c r="G32" s="351"/>
      <c r="H32" s="351"/>
      <c r="I32" s="351"/>
      <c r="J32" s="351"/>
      <c r="K32" s="351"/>
      <c r="L32" s="351"/>
    </row>
    <row r="33" spans="1:12">
      <c r="A33" s="89">
        <v>180</v>
      </c>
      <c r="B33" s="600" t="s">
        <v>367</v>
      </c>
      <c r="C33" s="601"/>
      <c r="D33" s="601"/>
      <c r="E33" s="602"/>
      <c r="F33" s="351"/>
      <c r="G33" s="351"/>
      <c r="H33" s="351"/>
      <c r="I33" s="351"/>
      <c r="J33" s="351"/>
      <c r="K33" s="351"/>
      <c r="L33" s="351"/>
    </row>
    <row r="34" spans="1:12">
      <c r="A34" s="603" t="s">
        <v>378</v>
      </c>
      <c r="B34" s="604"/>
      <c r="C34" s="604"/>
      <c r="D34" s="604"/>
      <c r="E34" s="604"/>
      <c r="F34" s="604"/>
      <c r="G34" s="604"/>
      <c r="H34" s="604"/>
      <c r="I34" s="604"/>
      <c r="J34" s="604"/>
      <c r="K34" s="604"/>
      <c r="L34" s="605"/>
    </row>
    <row r="35" spans="1:12">
      <c r="A35" s="90">
        <v>190</v>
      </c>
      <c r="B35" s="598" t="s">
        <v>368</v>
      </c>
      <c r="C35" s="598"/>
      <c r="D35" s="598"/>
      <c r="E35" s="598"/>
      <c r="F35" s="78">
        <f>IF(F21+F32-F30-F33&lt;0,"",F21+F32-F30-F33)</f>
        <v>0</v>
      </c>
      <c r="G35" s="78">
        <f t="shared" ref="G35:L35" si="4">IF(G21+G32-G30-G33&lt;0,"",G21+G32-G30-G33)</f>
        <v>0</v>
      </c>
      <c r="H35" s="78">
        <f t="shared" si="4"/>
        <v>0</v>
      </c>
      <c r="I35" s="78">
        <f t="shared" si="4"/>
        <v>0</v>
      </c>
      <c r="J35" s="78">
        <f t="shared" si="4"/>
        <v>0</v>
      </c>
      <c r="K35" s="78">
        <f t="shared" si="4"/>
        <v>0</v>
      </c>
      <c r="L35" s="78">
        <f t="shared" si="4"/>
        <v>0</v>
      </c>
    </row>
    <row r="36" spans="1:12">
      <c r="A36" s="90">
        <v>200</v>
      </c>
      <c r="B36" s="598" t="s">
        <v>371</v>
      </c>
      <c r="C36" s="598"/>
      <c r="D36" s="598"/>
      <c r="E36" s="598"/>
      <c r="F36" s="352" t="e">
        <f>IF(F35="","",F35/F43)</f>
        <v>#DIV/0!</v>
      </c>
      <c r="G36" s="352" t="e">
        <f>IF(G35="","",G35/F43)</f>
        <v>#DIV/0!</v>
      </c>
      <c r="H36" s="352" t="e">
        <f>IF(H35="","",H35/F43)</f>
        <v>#DIV/0!</v>
      </c>
      <c r="I36" s="352" t="e">
        <f>IF(I35="","",I35/F43)</f>
        <v>#DIV/0!</v>
      </c>
      <c r="J36" s="352" t="e">
        <f>IF(J35="","",J35/F43)</f>
        <v>#DIV/0!</v>
      </c>
      <c r="K36" s="352" t="e">
        <f>IF(K35="","",K35/F43)</f>
        <v>#DIV/0!</v>
      </c>
      <c r="L36" s="352" t="e">
        <f>IF(L35="","",L35/F43)</f>
        <v>#DIV/0!</v>
      </c>
    </row>
    <row r="37" spans="1:12">
      <c r="A37" s="89">
        <v>210</v>
      </c>
      <c r="B37" s="598" t="s">
        <v>369</v>
      </c>
      <c r="C37" s="598"/>
      <c r="D37" s="598"/>
      <c r="E37" s="598"/>
      <c r="F37" s="78">
        <f t="shared" ref="F37:L37" si="5">IF(F21+F32-F30-F33&gt;0,"",F30+F33-F21-F32)</f>
        <v>0</v>
      </c>
      <c r="G37" s="78">
        <f t="shared" si="5"/>
        <v>0</v>
      </c>
      <c r="H37" s="78">
        <f t="shared" si="5"/>
        <v>0</v>
      </c>
      <c r="I37" s="78">
        <f t="shared" si="5"/>
        <v>0</v>
      </c>
      <c r="J37" s="78">
        <f t="shared" si="5"/>
        <v>0</v>
      </c>
      <c r="K37" s="78">
        <f t="shared" si="5"/>
        <v>0</v>
      </c>
      <c r="L37" s="78">
        <f t="shared" si="5"/>
        <v>0</v>
      </c>
    </row>
    <row r="38" spans="1:12">
      <c r="A38" s="89">
        <v>220</v>
      </c>
      <c r="B38" s="598" t="s">
        <v>370</v>
      </c>
      <c r="C38" s="598"/>
      <c r="D38" s="598"/>
      <c r="E38" s="598"/>
      <c r="F38" s="352" t="e">
        <f>IF(F37="","",F37/F43)</f>
        <v>#DIV/0!</v>
      </c>
      <c r="G38" s="352" t="e">
        <f>IF(G37="","",G37/F43)</f>
        <v>#DIV/0!</v>
      </c>
      <c r="H38" s="352" t="e">
        <f>IF(H37="","",H37/F43)</f>
        <v>#DIV/0!</v>
      </c>
      <c r="I38" s="352" t="e">
        <f>IF(I37="","",I37/F43)</f>
        <v>#DIV/0!</v>
      </c>
      <c r="J38" s="352" t="e">
        <f>IF(J37="","",J37/F43)</f>
        <v>#DIV/0!</v>
      </c>
      <c r="K38" s="352" t="e">
        <f>IF(K37="","",K37/F43)</f>
        <v>#DIV/0!</v>
      </c>
      <c r="L38" s="352" t="e">
        <f>IF(L37="","",L37/F43)</f>
        <v>#DIV/0!</v>
      </c>
    </row>
    <row r="39" spans="1:12">
      <c r="A39" s="89">
        <v>230</v>
      </c>
      <c r="B39" s="598" t="s">
        <v>372</v>
      </c>
      <c r="C39" s="598"/>
      <c r="D39" s="598"/>
      <c r="E39" s="598"/>
      <c r="F39" s="353">
        <v>0.4</v>
      </c>
      <c r="G39" s="353">
        <v>0.2</v>
      </c>
      <c r="H39" s="353">
        <v>0.2</v>
      </c>
      <c r="I39" s="353">
        <v>0.2</v>
      </c>
      <c r="J39" s="353">
        <v>0.2</v>
      </c>
      <c r="K39" s="353">
        <v>0.2</v>
      </c>
      <c r="L39" s="353">
        <v>0.4</v>
      </c>
    </row>
    <row r="40" spans="1:12">
      <c r="A40" s="89">
        <v>240</v>
      </c>
      <c r="B40" s="598" t="s">
        <v>373</v>
      </c>
      <c r="C40" s="598"/>
      <c r="D40" s="598"/>
      <c r="E40" s="598"/>
      <c r="F40" s="354"/>
      <c r="G40" s="354"/>
      <c r="H40" s="354"/>
      <c r="I40" s="354"/>
      <c r="J40" s="342"/>
      <c r="K40" s="342"/>
      <c r="L40" s="342"/>
    </row>
    <row r="41" spans="1:12">
      <c r="A41" s="94">
        <v>250</v>
      </c>
      <c r="B41" s="599" t="s">
        <v>374</v>
      </c>
      <c r="C41" s="599"/>
      <c r="D41" s="599"/>
      <c r="E41" s="599"/>
      <c r="F41" s="355"/>
      <c r="G41" s="354"/>
      <c r="H41" s="354"/>
      <c r="I41" s="354"/>
      <c r="J41" s="342"/>
      <c r="K41" s="342"/>
      <c r="L41" s="342"/>
    </row>
    <row r="42" spans="1:12">
      <c r="A42" s="97"/>
      <c r="B42" s="85"/>
      <c r="C42" s="85"/>
      <c r="D42" s="85"/>
      <c r="E42" s="85"/>
      <c r="F42" s="96"/>
      <c r="G42" s="92"/>
      <c r="H42" s="92"/>
      <c r="I42" s="92"/>
      <c r="J42" s="93"/>
      <c r="K42" s="93"/>
      <c r="L42" s="93"/>
    </row>
    <row r="43" spans="1:12">
      <c r="A43" s="95">
        <v>260</v>
      </c>
      <c r="B43" s="444" t="s">
        <v>375</v>
      </c>
      <c r="C43" s="444"/>
      <c r="D43" s="444"/>
      <c r="E43" s="343"/>
      <c r="F43" s="608"/>
      <c r="G43" s="608"/>
      <c r="H43" s="608"/>
      <c r="I43" s="608"/>
      <c r="J43" s="608"/>
      <c r="K43" s="608"/>
      <c r="L43" s="608"/>
    </row>
    <row r="45" spans="1:12" s="6" customFormat="1">
      <c r="C45" s="499" t="s">
        <v>61</v>
      </c>
      <c r="D45" s="499"/>
      <c r="E45" s="499"/>
    </row>
    <row r="46" spans="1:12" s="6" customFormat="1">
      <c r="C46" s="497" t="s">
        <v>60</v>
      </c>
      <c r="D46" s="498"/>
      <c r="E46" s="498"/>
    </row>
    <row r="47" spans="1:12" s="6" customFormat="1">
      <c r="C47" s="77"/>
      <c r="D47" s="77"/>
    </row>
    <row r="48" spans="1:12" s="6" customFormat="1">
      <c r="C48" s="499" t="s">
        <v>61</v>
      </c>
      <c r="D48" s="499"/>
      <c r="E48" s="499"/>
    </row>
    <row r="49" spans="3:5" s="6" customFormat="1">
      <c r="C49" s="497" t="s">
        <v>60</v>
      </c>
      <c r="D49" s="498"/>
      <c r="E49" s="498"/>
    </row>
  </sheetData>
  <sheetProtection formatCells="0" formatColumns="0" formatRows="0" insertColumns="0" insertRows="0" insertHyperlinks="0" deleteColumns="0" deleteRows="0" sort="0" autoFilter="0" pivotTables="0"/>
  <mergeCells count="45">
    <mergeCell ref="F43:L43"/>
    <mergeCell ref="F8:G8"/>
    <mergeCell ref="B21:E21"/>
    <mergeCell ref="B14:E14"/>
    <mergeCell ref="B17:E17"/>
    <mergeCell ref="B18:E18"/>
    <mergeCell ref="B19:E19"/>
    <mergeCell ref="B20:E20"/>
    <mergeCell ref="B15:E15"/>
    <mergeCell ref="B16:E16"/>
    <mergeCell ref="A13:L13"/>
    <mergeCell ref="A11:E12"/>
    <mergeCell ref="B23:E23"/>
    <mergeCell ref="B36:E36"/>
    <mergeCell ref="B29:E29"/>
    <mergeCell ref="B26:E26"/>
    <mergeCell ref="A4:C4"/>
    <mergeCell ref="E4:G4"/>
    <mergeCell ref="A22:L22"/>
    <mergeCell ref="A31:L31"/>
    <mergeCell ref="A34:L34"/>
    <mergeCell ref="A6:B6"/>
    <mergeCell ref="C6:D6"/>
    <mergeCell ref="F6:G6"/>
    <mergeCell ref="F7:G7"/>
    <mergeCell ref="A5:B5"/>
    <mergeCell ref="C5:D5"/>
    <mergeCell ref="F5:G5"/>
    <mergeCell ref="B24:E24"/>
    <mergeCell ref="B25:E25"/>
    <mergeCell ref="B32:E32"/>
    <mergeCell ref="B33:E33"/>
    <mergeCell ref="B27:E27"/>
    <mergeCell ref="B28:E28"/>
    <mergeCell ref="B30:E30"/>
    <mergeCell ref="B35:E35"/>
    <mergeCell ref="C45:E45"/>
    <mergeCell ref="C49:E49"/>
    <mergeCell ref="C48:E48"/>
    <mergeCell ref="B37:E37"/>
    <mergeCell ref="B38:E38"/>
    <mergeCell ref="B39:E39"/>
    <mergeCell ref="B40:E40"/>
    <mergeCell ref="B41:E41"/>
    <mergeCell ref="C46:E46"/>
  </mergeCells>
  <phoneticPr fontId="107" type="noConversion"/>
  <hyperlinks>
    <hyperlink ref="H2" location="'Pregled obrazaca'!A1" display="Povratak na Pregled obrazaca" xr:uid="{00000000-0004-0000-1000-000000000000}"/>
  </hyperlinks>
  <pageMargins left="0.25" right="0.25" top="0.75" bottom="0.75" header="0.3" footer="0.3"/>
  <pageSetup paperSize="9" scale="57" fitToHeight="0" orientation="portrait" r:id="rId1"/>
  <headerFooter alignWithMargins="0"/>
  <ignoredErrors>
    <ignoredError sqref="A12:J13 A23:A30 A14:A21 L10 K11:L11 K13:L13 B11:J1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38"/>
  <sheetViews>
    <sheetView showGridLines="0" zoomScaleNormal="100" workbookViewId="0">
      <selection activeCell="R33" sqref="R33"/>
    </sheetView>
  </sheetViews>
  <sheetFormatPr defaultColWidth="9.140625" defaultRowHeight="12.75"/>
  <cols>
    <col min="1" max="1" width="9.140625" style="6"/>
    <col min="2" max="2" width="28.7109375" style="6" customWidth="1"/>
    <col min="3" max="3" width="13.28515625" style="6" customWidth="1"/>
    <col min="4" max="4" width="11.5703125" style="6" customWidth="1"/>
    <col min="5" max="5" width="14.85546875" style="6" customWidth="1"/>
    <col min="6" max="6" width="9.140625" style="6"/>
    <col min="7" max="7" width="12.28515625" style="6" customWidth="1"/>
    <col min="8" max="8" width="10.140625" style="6" customWidth="1"/>
    <col min="9" max="12" width="9.140625" style="6"/>
    <col min="13" max="13" width="12.140625" style="6" customWidth="1"/>
    <col min="14" max="16384" width="9.140625" style="6"/>
  </cols>
  <sheetData>
    <row r="1" spans="1:19" ht="12" customHeight="1"/>
    <row r="2" spans="1:19" ht="12" customHeight="1">
      <c r="B2" s="17" t="s">
        <v>79</v>
      </c>
      <c r="D2" s="16"/>
      <c r="E2" s="1"/>
      <c r="F2" s="18" t="s">
        <v>1210</v>
      </c>
      <c r="G2" s="16"/>
      <c r="J2" s="16"/>
      <c r="K2" s="16"/>
    </row>
    <row r="3" spans="1:19" ht="12" customHeight="1">
      <c r="B3" s="17"/>
      <c r="C3" s="16"/>
      <c r="D3" s="16"/>
      <c r="E3" s="16"/>
      <c r="F3" s="16"/>
      <c r="G3" s="16"/>
      <c r="H3" s="16"/>
      <c r="I3" s="16"/>
      <c r="J3" s="16"/>
      <c r="K3" s="16"/>
    </row>
    <row r="4" spans="1:19" ht="12" customHeight="1">
      <c r="A4" s="474" t="s">
        <v>387</v>
      </c>
      <c r="B4" s="474"/>
      <c r="C4" s="474" t="s">
        <v>629</v>
      </c>
      <c r="D4" s="474"/>
      <c r="E4" s="474"/>
      <c r="F4" s="9"/>
      <c r="G4" s="40"/>
    </row>
    <row r="5" spans="1:19" ht="12" customHeight="1">
      <c r="A5" s="11" t="s">
        <v>78</v>
      </c>
      <c r="B5" s="140"/>
      <c r="C5" s="11" t="s">
        <v>1172</v>
      </c>
      <c r="D5" s="474"/>
      <c r="E5" s="474"/>
      <c r="F5" s="10"/>
      <c r="G5" s="100"/>
    </row>
    <row r="6" spans="1:19" ht="12" customHeight="1">
      <c r="A6" s="11" t="s">
        <v>76</v>
      </c>
      <c r="B6" s="140"/>
      <c r="C6" s="11" t="s">
        <v>75</v>
      </c>
      <c r="D6" s="474"/>
      <c r="E6" s="474"/>
      <c r="F6" s="10"/>
      <c r="G6" s="100"/>
    </row>
    <row r="7" spans="1:19" ht="12" customHeight="1">
      <c r="A7" s="11" t="s">
        <v>74</v>
      </c>
      <c r="B7" s="140"/>
      <c r="C7" s="11" t="s">
        <v>73</v>
      </c>
      <c r="D7" s="474"/>
      <c r="E7" s="474"/>
      <c r="F7" s="10"/>
      <c r="G7" s="100"/>
    </row>
    <row r="8" spans="1:19" ht="12" customHeight="1">
      <c r="C8" s="11" t="s">
        <v>72</v>
      </c>
      <c r="D8" s="490"/>
      <c r="E8" s="492"/>
    </row>
    <row r="9" spans="1:19">
      <c r="A9" s="28"/>
      <c r="S9" s="14" t="s">
        <v>71</v>
      </c>
    </row>
    <row r="10" spans="1:19" s="108" customFormat="1">
      <c r="A10" s="622" t="s">
        <v>463</v>
      </c>
      <c r="B10" s="626" t="s">
        <v>464</v>
      </c>
      <c r="C10" s="627"/>
      <c r="D10" s="621" t="s">
        <v>1172</v>
      </c>
      <c r="E10" s="622" t="s">
        <v>630</v>
      </c>
      <c r="F10" s="621" t="s">
        <v>631</v>
      </c>
      <c r="G10" s="621"/>
      <c r="H10" s="621"/>
      <c r="I10" s="621"/>
      <c r="J10" s="621"/>
      <c r="K10" s="621"/>
      <c r="L10" s="621" t="s">
        <v>632</v>
      </c>
      <c r="M10" s="621"/>
      <c r="N10" s="621"/>
      <c r="O10" s="621"/>
      <c r="P10" s="621"/>
      <c r="Q10" s="621"/>
      <c r="R10" s="622" t="s">
        <v>633</v>
      </c>
      <c r="S10" s="622" t="s">
        <v>634</v>
      </c>
    </row>
    <row r="11" spans="1:19" s="108" customFormat="1" ht="12.75" customHeight="1">
      <c r="A11" s="622"/>
      <c r="B11" s="628"/>
      <c r="C11" s="629"/>
      <c r="D11" s="621"/>
      <c r="E11" s="622"/>
      <c r="F11" s="622" t="s">
        <v>635</v>
      </c>
      <c r="G11" s="622" t="s">
        <v>636</v>
      </c>
      <c r="H11" s="622" t="s">
        <v>637</v>
      </c>
      <c r="I11" s="622" t="s">
        <v>388</v>
      </c>
      <c r="J11" s="621" t="s">
        <v>389</v>
      </c>
      <c r="K11" s="621"/>
      <c r="L11" s="622" t="s">
        <v>635</v>
      </c>
      <c r="M11" s="622" t="s">
        <v>636</v>
      </c>
      <c r="N11" s="622" t="s">
        <v>637</v>
      </c>
      <c r="O11" s="622" t="s">
        <v>388</v>
      </c>
      <c r="P11" s="621" t="s">
        <v>389</v>
      </c>
      <c r="Q11" s="621"/>
      <c r="R11" s="622"/>
      <c r="S11" s="622"/>
    </row>
    <row r="12" spans="1:19" s="108" customFormat="1" ht="24.75" customHeight="1">
      <c r="A12" s="622"/>
      <c r="B12" s="630"/>
      <c r="C12" s="631"/>
      <c r="D12" s="621"/>
      <c r="E12" s="622"/>
      <c r="F12" s="622"/>
      <c r="G12" s="622"/>
      <c r="H12" s="622"/>
      <c r="I12" s="622"/>
      <c r="J12" s="145" t="s">
        <v>390</v>
      </c>
      <c r="K12" s="145" t="s">
        <v>391</v>
      </c>
      <c r="L12" s="622"/>
      <c r="M12" s="622"/>
      <c r="N12" s="622"/>
      <c r="O12" s="622"/>
      <c r="P12" s="145" t="s">
        <v>390</v>
      </c>
      <c r="Q12" s="145" t="s">
        <v>391</v>
      </c>
      <c r="R12" s="622"/>
      <c r="S12" s="622"/>
    </row>
    <row r="13" spans="1:19" s="109" customFormat="1" ht="12">
      <c r="A13" s="622"/>
      <c r="B13" s="623" t="s">
        <v>465</v>
      </c>
      <c r="C13" s="624"/>
      <c r="D13" s="146" t="s">
        <v>466</v>
      </c>
      <c r="E13" s="146" t="s">
        <v>162</v>
      </c>
      <c r="F13" s="146" t="s">
        <v>161</v>
      </c>
      <c r="G13" s="146" t="s">
        <v>171</v>
      </c>
      <c r="H13" s="146" t="s">
        <v>624</v>
      </c>
      <c r="I13" s="146" t="s">
        <v>638</v>
      </c>
      <c r="J13" s="146" t="s">
        <v>639</v>
      </c>
      <c r="K13" s="146" t="s">
        <v>640</v>
      </c>
      <c r="L13" s="146" t="s">
        <v>641</v>
      </c>
      <c r="M13" s="146" t="s">
        <v>642</v>
      </c>
      <c r="N13" s="146" t="s">
        <v>643</v>
      </c>
      <c r="O13" s="146" t="s">
        <v>644</v>
      </c>
      <c r="P13" s="146" t="s">
        <v>645</v>
      </c>
      <c r="Q13" s="146" t="s">
        <v>646</v>
      </c>
      <c r="R13" s="146" t="s">
        <v>647</v>
      </c>
      <c r="S13" s="146" t="s">
        <v>648</v>
      </c>
    </row>
    <row r="14" spans="1:19">
      <c r="A14" s="147" t="s">
        <v>69</v>
      </c>
      <c r="B14" s="632" t="s">
        <v>633</v>
      </c>
      <c r="C14" s="633"/>
      <c r="D14" s="50"/>
      <c r="E14" s="51"/>
      <c r="F14" s="51"/>
      <c r="G14" s="204"/>
      <c r="H14" s="204"/>
      <c r="I14" s="204"/>
      <c r="J14" s="204"/>
      <c r="K14" s="204"/>
      <c r="L14" s="51"/>
      <c r="M14" s="204"/>
      <c r="N14" s="204"/>
      <c r="O14" s="204"/>
      <c r="P14" s="204"/>
      <c r="Q14" s="204"/>
      <c r="R14" s="51">
        <f>E14+F14+L14</f>
        <v>0</v>
      </c>
      <c r="S14" s="51"/>
    </row>
    <row r="15" spans="1:19">
      <c r="A15" s="203" t="s">
        <v>68</v>
      </c>
      <c r="B15" s="532" t="s">
        <v>1312</v>
      </c>
      <c r="C15" s="533"/>
      <c r="D15" s="50"/>
      <c r="E15" s="51"/>
      <c r="F15" s="51"/>
      <c r="G15" s="204"/>
      <c r="H15" s="204"/>
      <c r="I15" s="204"/>
      <c r="J15" s="204"/>
      <c r="K15" s="204"/>
      <c r="L15" s="51"/>
      <c r="M15" s="204"/>
      <c r="N15" s="204"/>
      <c r="O15" s="204"/>
      <c r="P15" s="204"/>
      <c r="Q15" s="204"/>
      <c r="R15" s="51">
        <f>E15+F15+L15</f>
        <v>0</v>
      </c>
      <c r="S15" s="51"/>
    </row>
    <row r="16" spans="1:19" ht="8.25" customHeight="1">
      <c r="A16" s="625"/>
      <c r="B16" s="625"/>
      <c r="C16" s="625"/>
      <c r="D16" s="625"/>
      <c r="E16" s="625"/>
      <c r="F16" s="625"/>
      <c r="G16" s="625"/>
      <c r="H16" s="625"/>
      <c r="I16" s="625"/>
      <c r="J16" s="625"/>
      <c r="K16" s="625"/>
      <c r="L16" s="625"/>
      <c r="M16" s="625"/>
      <c r="N16" s="625"/>
      <c r="O16" s="625"/>
      <c r="P16" s="625"/>
      <c r="Q16" s="625"/>
      <c r="R16" s="625"/>
      <c r="S16" s="625"/>
    </row>
    <row r="17" spans="1:19">
      <c r="A17" s="147" t="s">
        <v>80</v>
      </c>
      <c r="B17" s="632" t="s">
        <v>649</v>
      </c>
      <c r="C17" s="633"/>
      <c r="D17" s="110"/>
      <c r="E17" s="12">
        <f>SUM(E18:E20)</f>
        <v>0</v>
      </c>
      <c r="F17" s="12">
        <f>SUM(F18:F20)</f>
        <v>0</v>
      </c>
      <c r="G17" s="111"/>
      <c r="H17" s="111"/>
      <c r="I17" s="111"/>
      <c r="J17" s="111"/>
      <c r="K17" s="111"/>
      <c r="L17" s="12">
        <f>SUM(L18:L20)</f>
        <v>0</v>
      </c>
      <c r="M17" s="111"/>
      <c r="N17" s="111"/>
      <c r="O17" s="111"/>
      <c r="P17" s="111"/>
      <c r="Q17" s="111"/>
      <c r="R17" s="12">
        <f>E17+F17+L17</f>
        <v>0</v>
      </c>
      <c r="S17" s="12">
        <f>SUM(S18:S20)</f>
        <v>0</v>
      </c>
    </row>
    <row r="18" spans="1:19">
      <c r="A18" s="144" t="s">
        <v>650</v>
      </c>
      <c r="B18" s="634"/>
      <c r="C18" s="635"/>
      <c r="D18" s="112"/>
      <c r="E18" s="51"/>
      <c r="F18" s="51"/>
      <c r="G18" s="51"/>
      <c r="H18" s="112"/>
      <c r="I18" s="113"/>
      <c r="J18" s="114"/>
      <c r="K18" s="114"/>
      <c r="L18" s="51"/>
      <c r="M18" s="51"/>
      <c r="N18" s="112"/>
      <c r="O18" s="113"/>
      <c r="P18" s="114"/>
      <c r="Q18" s="114"/>
      <c r="R18" s="51">
        <f t="shared" ref="R18:R20" si="0">E18+F18+L18</f>
        <v>0</v>
      </c>
      <c r="S18" s="51"/>
    </row>
    <row r="19" spans="1:19">
      <c r="A19" s="144" t="s">
        <v>651</v>
      </c>
      <c r="B19" s="205"/>
      <c r="C19" s="206"/>
      <c r="D19" s="112"/>
      <c r="E19" s="51"/>
      <c r="F19" s="51"/>
      <c r="G19" s="51"/>
      <c r="H19" s="112"/>
      <c r="I19" s="113"/>
      <c r="J19" s="114"/>
      <c r="K19" s="114"/>
      <c r="L19" s="51"/>
      <c r="M19" s="51"/>
      <c r="N19" s="112"/>
      <c r="O19" s="113"/>
      <c r="P19" s="114"/>
      <c r="Q19" s="114"/>
      <c r="R19" s="51">
        <f t="shared" si="0"/>
        <v>0</v>
      </c>
      <c r="S19" s="51"/>
    </row>
    <row r="20" spans="1:19">
      <c r="A20" s="144"/>
      <c r="B20" s="205"/>
      <c r="C20" s="206"/>
      <c r="D20" s="112"/>
      <c r="E20" s="51"/>
      <c r="F20" s="51"/>
      <c r="G20" s="51"/>
      <c r="H20" s="112"/>
      <c r="I20" s="113"/>
      <c r="J20" s="114"/>
      <c r="K20" s="114"/>
      <c r="L20" s="51"/>
      <c r="M20" s="51"/>
      <c r="N20" s="112"/>
      <c r="O20" s="113"/>
      <c r="P20" s="114"/>
      <c r="Q20" s="114"/>
      <c r="R20" s="51">
        <f t="shared" si="0"/>
        <v>0</v>
      </c>
      <c r="S20" s="51"/>
    </row>
    <row r="21" spans="1:19" ht="9.9499999999999993" customHeight="1">
      <c r="A21" s="625"/>
      <c r="B21" s="625"/>
      <c r="C21" s="625"/>
      <c r="D21" s="625"/>
      <c r="E21" s="625"/>
      <c r="F21" s="625"/>
      <c r="G21" s="625"/>
      <c r="H21" s="625"/>
      <c r="I21" s="625"/>
      <c r="J21" s="625"/>
      <c r="K21" s="625"/>
      <c r="L21" s="625"/>
      <c r="M21" s="625"/>
      <c r="N21" s="625"/>
      <c r="O21" s="625"/>
      <c r="P21" s="625"/>
      <c r="Q21" s="625"/>
      <c r="R21" s="625"/>
      <c r="S21" s="625"/>
    </row>
    <row r="22" spans="1:19">
      <c r="A22" s="147" t="s">
        <v>81</v>
      </c>
      <c r="B22" s="115" t="s">
        <v>652</v>
      </c>
      <c r="C22" s="116"/>
      <c r="D22" s="110"/>
      <c r="E22" s="12">
        <f>SUM(E23:E25)</f>
        <v>0</v>
      </c>
      <c r="F22" s="12">
        <f>SUM(F23:F25)</f>
        <v>0</v>
      </c>
      <c r="G22" s="111"/>
      <c r="H22" s="111"/>
      <c r="I22" s="111"/>
      <c r="J22" s="111"/>
      <c r="K22" s="111"/>
      <c r="L22" s="12">
        <f>SUM(L23:L25)</f>
        <v>0</v>
      </c>
      <c r="M22" s="111"/>
      <c r="N22" s="111"/>
      <c r="O22" s="111"/>
      <c r="P22" s="111"/>
      <c r="Q22" s="111"/>
      <c r="R22" s="12">
        <f>E22+F22+L22</f>
        <v>0</v>
      </c>
      <c r="S22" s="12">
        <f>SUM(S23:S25)</f>
        <v>0</v>
      </c>
    </row>
    <row r="23" spans="1:19">
      <c r="A23" s="144" t="s">
        <v>653</v>
      </c>
      <c r="B23" s="634"/>
      <c r="C23" s="635"/>
      <c r="D23" s="112"/>
      <c r="E23" s="51"/>
      <c r="F23" s="51"/>
      <c r="G23" s="51"/>
      <c r="H23" s="112"/>
      <c r="I23" s="113"/>
      <c r="J23" s="114"/>
      <c r="K23" s="114"/>
      <c r="L23" s="51"/>
      <c r="M23" s="51"/>
      <c r="N23" s="112"/>
      <c r="O23" s="113"/>
      <c r="P23" s="114"/>
      <c r="Q23" s="114"/>
      <c r="R23" s="51">
        <f t="shared" ref="R23:R24" si="1">E23+F23+L23</f>
        <v>0</v>
      </c>
      <c r="S23" s="51"/>
    </row>
    <row r="24" spans="1:19">
      <c r="A24" s="144" t="s">
        <v>654</v>
      </c>
      <c r="B24" s="205"/>
      <c r="C24" s="206"/>
      <c r="D24" s="112"/>
      <c r="E24" s="51"/>
      <c r="F24" s="51"/>
      <c r="G24" s="51"/>
      <c r="H24" s="112"/>
      <c r="I24" s="113"/>
      <c r="J24" s="114"/>
      <c r="K24" s="114"/>
      <c r="L24" s="51"/>
      <c r="M24" s="51"/>
      <c r="N24" s="112"/>
      <c r="O24" s="113"/>
      <c r="P24" s="114"/>
      <c r="Q24" s="114"/>
      <c r="R24" s="51">
        <f t="shared" si="1"/>
        <v>0</v>
      </c>
      <c r="S24" s="51"/>
    </row>
    <row r="25" spans="1:19">
      <c r="A25" s="144"/>
      <c r="B25" s="205"/>
      <c r="C25" s="206"/>
      <c r="D25" s="112"/>
      <c r="E25" s="51"/>
      <c r="F25" s="51"/>
      <c r="G25" s="51"/>
      <c r="H25" s="112"/>
      <c r="I25" s="113"/>
      <c r="J25" s="114"/>
      <c r="K25" s="114"/>
      <c r="L25" s="51"/>
      <c r="M25" s="51"/>
      <c r="N25" s="112"/>
      <c r="O25" s="113"/>
      <c r="P25" s="114"/>
      <c r="Q25" s="114"/>
      <c r="R25" s="51">
        <f>E25+F25+L25</f>
        <v>0</v>
      </c>
      <c r="S25" s="51"/>
    </row>
    <row r="26" spans="1:19" ht="7.5" customHeight="1">
      <c r="A26" s="625"/>
      <c r="B26" s="625"/>
      <c r="C26" s="625"/>
      <c r="D26" s="625"/>
      <c r="E26" s="625"/>
      <c r="F26" s="625"/>
      <c r="G26" s="625"/>
      <c r="H26" s="625"/>
      <c r="I26" s="625"/>
      <c r="J26" s="625"/>
      <c r="K26" s="625"/>
      <c r="L26" s="625"/>
      <c r="M26" s="625"/>
      <c r="N26" s="625"/>
      <c r="O26" s="625"/>
      <c r="P26" s="625"/>
      <c r="Q26" s="625"/>
      <c r="R26" s="625"/>
      <c r="S26" s="625"/>
    </row>
    <row r="27" spans="1:19">
      <c r="A27" s="140" t="s">
        <v>655</v>
      </c>
      <c r="B27" s="636" t="s">
        <v>656</v>
      </c>
      <c r="C27" s="637"/>
      <c r="D27" s="207"/>
      <c r="E27" s="12">
        <f t="shared" ref="E27:F27" si="2">E22+E17</f>
        <v>0</v>
      </c>
      <c r="F27" s="12">
        <f t="shared" si="2"/>
        <v>0</v>
      </c>
      <c r="G27" s="111"/>
      <c r="H27" s="111"/>
      <c r="I27" s="111"/>
      <c r="J27" s="111"/>
      <c r="K27" s="111"/>
      <c r="L27" s="12">
        <f>L22+L17</f>
        <v>0</v>
      </c>
      <c r="M27" s="111"/>
      <c r="N27" s="111"/>
      <c r="O27" s="111"/>
      <c r="P27" s="111"/>
      <c r="Q27" s="111"/>
      <c r="R27" s="12">
        <f>E27+F27+L27</f>
        <v>0</v>
      </c>
      <c r="S27" s="12">
        <f>S22+S17</f>
        <v>0</v>
      </c>
    </row>
    <row r="28" spans="1:19" s="27" customFormat="1" ht="12">
      <c r="A28" s="208" t="s">
        <v>384</v>
      </c>
    </row>
    <row r="29" spans="1:19" s="27" customFormat="1" ht="12">
      <c r="A29" s="208" t="s">
        <v>657</v>
      </c>
    </row>
    <row r="30" spans="1:19" s="27" customFormat="1" ht="12">
      <c r="A30" s="208" t="s">
        <v>392</v>
      </c>
    </row>
    <row r="31" spans="1:19" s="27" customFormat="1" ht="12">
      <c r="A31" s="208" t="s">
        <v>1319</v>
      </c>
    </row>
    <row r="32" spans="1:19" s="27" customFormat="1" ht="12">
      <c r="A32" s="208" t="s">
        <v>658</v>
      </c>
    </row>
    <row r="34" spans="2:6">
      <c r="B34" s="499" t="s">
        <v>61</v>
      </c>
      <c r="C34" s="499"/>
      <c r="D34" s="499"/>
      <c r="E34" s="55"/>
      <c r="F34" s="55"/>
    </row>
    <row r="35" spans="2:6">
      <c r="B35" s="519" t="s">
        <v>60</v>
      </c>
      <c r="C35" s="519"/>
      <c r="D35" s="519"/>
      <c r="E35" s="55"/>
      <c r="F35" s="55"/>
    </row>
    <row r="36" spans="2:6">
      <c r="B36" s="520"/>
      <c r="C36" s="520"/>
      <c r="D36" s="520"/>
    </row>
    <row r="37" spans="2:6">
      <c r="B37" s="499" t="s">
        <v>61</v>
      </c>
      <c r="C37" s="499"/>
      <c r="D37" s="499"/>
      <c r="E37" s="55"/>
      <c r="F37" s="55"/>
    </row>
    <row r="38" spans="2:6">
      <c r="B38" s="517" t="s">
        <v>60</v>
      </c>
      <c r="C38" s="518"/>
      <c r="D38" s="518"/>
      <c r="E38" s="55"/>
      <c r="F38" s="55"/>
    </row>
  </sheetData>
  <mergeCells count="38">
    <mergeCell ref="B38:D38"/>
    <mergeCell ref="B23:C23"/>
    <mergeCell ref="A26:S26"/>
    <mergeCell ref="B27:C27"/>
    <mergeCell ref="B34:D34"/>
    <mergeCell ref="B35:D36"/>
    <mergeCell ref="B37:D37"/>
    <mergeCell ref="B14:C14"/>
    <mergeCell ref="B15:C15"/>
    <mergeCell ref="A16:S16"/>
    <mergeCell ref="B17:C17"/>
    <mergeCell ref="B18:C18"/>
    <mergeCell ref="A21:S21"/>
    <mergeCell ref="R10:R12"/>
    <mergeCell ref="S10:S12"/>
    <mergeCell ref="F11:F12"/>
    <mergeCell ref="G11:G12"/>
    <mergeCell ref="H11:H12"/>
    <mergeCell ref="I11:I12"/>
    <mergeCell ref="J11:K11"/>
    <mergeCell ref="L11:L12"/>
    <mergeCell ref="M11:M12"/>
    <mergeCell ref="N11:N12"/>
    <mergeCell ref="A10:A13"/>
    <mergeCell ref="B10:C12"/>
    <mergeCell ref="D10:D12"/>
    <mergeCell ref="E10:E12"/>
    <mergeCell ref="F10:K10"/>
    <mergeCell ref="L10:Q10"/>
    <mergeCell ref="O11:O12"/>
    <mergeCell ref="P11:Q11"/>
    <mergeCell ref="B13:C13"/>
    <mergeCell ref="A4:B4"/>
    <mergeCell ref="C4:E4"/>
    <mergeCell ref="D5:E5"/>
    <mergeCell ref="D6:E6"/>
    <mergeCell ref="D7:E7"/>
    <mergeCell ref="D8:E8"/>
  </mergeCells>
  <hyperlinks>
    <hyperlink ref="F2" location="'Pregled obrazaca'!A1" display="Povratak na Pregled obrazaca" xr:uid="{00000000-0004-0000-1100-000000000000}"/>
  </hyperlinks>
  <pageMargins left="0.25" right="0.25" top="0.75" bottom="0.75" header="0.3" footer="0.3"/>
  <pageSetup paperSize="9" scale="6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S35"/>
  <sheetViews>
    <sheetView showGridLines="0" zoomScaleNormal="100" workbookViewId="0">
      <selection activeCell="P39" sqref="P39"/>
    </sheetView>
  </sheetViews>
  <sheetFormatPr defaultColWidth="9.140625" defaultRowHeight="12.75"/>
  <cols>
    <col min="1" max="1" width="9.140625" style="6"/>
    <col min="2" max="2" width="28.7109375" style="6" customWidth="1"/>
    <col min="3" max="3" width="13.28515625" style="6" customWidth="1"/>
    <col min="4" max="4" width="16.140625" style="6" customWidth="1"/>
    <col min="5" max="16384" width="9.140625" style="6"/>
  </cols>
  <sheetData>
    <row r="1" spans="1:19" ht="12" customHeight="1"/>
    <row r="2" spans="1:19" ht="12" customHeight="1">
      <c r="B2" s="17" t="s">
        <v>79</v>
      </c>
      <c r="D2" s="16"/>
      <c r="E2" s="1"/>
      <c r="F2" s="18" t="s">
        <v>1210</v>
      </c>
      <c r="G2" s="16"/>
      <c r="J2" s="16"/>
      <c r="K2" s="16"/>
    </row>
    <row r="3" spans="1:19" ht="12" customHeight="1">
      <c r="B3" s="17"/>
      <c r="C3" s="16"/>
      <c r="D3" s="16"/>
      <c r="E3" s="16"/>
      <c r="F3" s="16"/>
      <c r="G3" s="16"/>
      <c r="H3" s="16"/>
      <c r="I3" s="16"/>
      <c r="J3" s="16"/>
      <c r="K3" s="16"/>
    </row>
    <row r="4" spans="1:19" ht="12" customHeight="1">
      <c r="A4" s="474" t="s">
        <v>393</v>
      </c>
      <c r="B4" s="474"/>
      <c r="C4" s="474" t="s">
        <v>394</v>
      </c>
      <c r="D4" s="474"/>
      <c r="E4" s="474"/>
      <c r="I4" s="9"/>
      <c r="O4" s="9"/>
    </row>
    <row r="5" spans="1:19" ht="12" customHeight="1">
      <c r="A5" s="11" t="s">
        <v>78</v>
      </c>
      <c r="B5" s="140"/>
      <c r="C5" s="11" t="s">
        <v>1172</v>
      </c>
      <c r="D5" s="474"/>
      <c r="E5" s="474"/>
      <c r="I5" s="10"/>
      <c r="O5" s="10"/>
    </row>
    <row r="6" spans="1:19" ht="12" customHeight="1">
      <c r="A6" s="11" t="s">
        <v>76</v>
      </c>
      <c r="B6" s="140"/>
      <c r="C6" s="11" t="s">
        <v>75</v>
      </c>
      <c r="D6" s="474"/>
      <c r="E6" s="474"/>
      <c r="I6" s="10"/>
      <c r="O6" s="10"/>
    </row>
    <row r="7" spans="1:19" ht="12" customHeight="1">
      <c r="A7" s="11" t="s">
        <v>74</v>
      </c>
      <c r="B7" s="140"/>
      <c r="C7" s="11" t="s">
        <v>73</v>
      </c>
      <c r="D7" s="474"/>
      <c r="E7" s="474"/>
      <c r="I7" s="10"/>
      <c r="O7" s="10"/>
    </row>
    <row r="8" spans="1:19" ht="12" customHeight="1">
      <c r="C8" s="11" t="s">
        <v>72</v>
      </c>
      <c r="D8" s="490"/>
      <c r="E8" s="492"/>
    </row>
    <row r="9" spans="1:19">
      <c r="A9" s="28"/>
      <c r="S9" s="14" t="s">
        <v>71</v>
      </c>
    </row>
    <row r="10" spans="1:19" s="108" customFormat="1" ht="17.25" customHeight="1">
      <c r="A10" s="622" t="s">
        <v>463</v>
      </c>
      <c r="B10" s="626" t="s">
        <v>464</v>
      </c>
      <c r="C10" s="627"/>
      <c r="D10" s="621" t="s">
        <v>1172</v>
      </c>
      <c r="E10" s="641" t="s">
        <v>395</v>
      </c>
      <c r="F10" s="642"/>
      <c r="G10" s="642"/>
      <c r="H10" s="643"/>
      <c r="I10" s="641" t="s">
        <v>396</v>
      </c>
      <c r="J10" s="642"/>
      <c r="K10" s="642"/>
      <c r="L10" s="643"/>
      <c r="M10" s="638" t="s">
        <v>397</v>
      </c>
      <c r="N10" s="638" t="s">
        <v>398</v>
      </c>
      <c r="O10" s="641" t="s">
        <v>183</v>
      </c>
      <c r="P10" s="642"/>
      <c r="Q10" s="642"/>
      <c r="R10" s="643"/>
      <c r="S10" s="638" t="s">
        <v>399</v>
      </c>
    </row>
    <row r="11" spans="1:19" s="108" customFormat="1" ht="12.75" customHeight="1">
      <c r="A11" s="622"/>
      <c r="B11" s="628"/>
      <c r="C11" s="629"/>
      <c r="D11" s="621"/>
      <c r="E11" s="622" t="s">
        <v>126</v>
      </c>
      <c r="F11" s="621" t="s">
        <v>389</v>
      </c>
      <c r="G11" s="621"/>
      <c r="H11" s="622" t="s">
        <v>388</v>
      </c>
      <c r="I11" s="622" t="s">
        <v>126</v>
      </c>
      <c r="J11" s="621" t="s">
        <v>389</v>
      </c>
      <c r="K11" s="621"/>
      <c r="L11" s="622" t="s">
        <v>388</v>
      </c>
      <c r="M11" s="639"/>
      <c r="N11" s="639"/>
      <c r="O11" s="622" t="s">
        <v>126</v>
      </c>
      <c r="P11" s="621" t="s">
        <v>389</v>
      </c>
      <c r="Q11" s="621"/>
      <c r="R11" s="622" t="s">
        <v>388</v>
      </c>
      <c r="S11" s="639"/>
    </row>
    <row r="12" spans="1:19" s="108" customFormat="1" ht="12" customHeight="1">
      <c r="A12" s="622"/>
      <c r="B12" s="630"/>
      <c r="C12" s="631"/>
      <c r="D12" s="621"/>
      <c r="E12" s="622"/>
      <c r="F12" s="145" t="s">
        <v>390</v>
      </c>
      <c r="G12" s="145" t="s">
        <v>391</v>
      </c>
      <c r="H12" s="622"/>
      <c r="I12" s="622"/>
      <c r="J12" s="145" t="s">
        <v>390</v>
      </c>
      <c r="K12" s="145" t="s">
        <v>391</v>
      </c>
      <c r="L12" s="622"/>
      <c r="M12" s="640"/>
      <c r="N12" s="640"/>
      <c r="O12" s="622"/>
      <c r="P12" s="145" t="s">
        <v>390</v>
      </c>
      <c r="Q12" s="145" t="s">
        <v>391</v>
      </c>
      <c r="R12" s="622"/>
      <c r="S12" s="640"/>
    </row>
    <row r="13" spans="1:19" s="109" customFormat="1" ht="12">
      <c r="A13" s="622"/>
      <c r="B13" s="623" t="s">
        <v>465</v>
      </c>
      <c r="C13" s="624"/>
      <c r="D13" s="146" t="s">
        <v>466</v>
      </c>
      <c r="E13" s="146">
        <v>2</v>
      </c>
      <c r="F13" s="146">
        <v>3</v>
      </c>
      <c r="G13" s="146">
        <v>4</v>
      </c>
      <c r="H13" s="146">
        <v>5</v>
      </c>
      <c r="I13" s="146">
        <v>6</v>
      </c>
      <c r="J13" s="146">
        <v>7</v>
      </c>
      <c r="K13" s="146">
        <v>8</v>
      </c>
      <c r="L13" s="146">
        <v>9</v>
      </c>
      <c r="M13" s="146">
        <v>10</v>
      </c>
      <c r="N13" s="146">
        <v>11</v>
      </c>
      <c r="O13" s="146">
        <v>12</v>
      </c>
      <c r="P13" s="146">
        <v>13</v>
      </c>
      <c r="Q13" s="146">
        <v>14</v>
      </c>
      <c r="R13" s="146">
        <v>15</v>
      </c>
      <c r="S13" s="146">
        <v>16</v>
      </c>
    </row>
    <row r="14" spans="1:19">
      <c r="A14" s="147" t="s">
        <v>69</v>
      </c>
      <c r="B14" s="632" t="s">
        <v>444</v>
      </c>
      <c r="C14" s="633"/>
      <c r="D14" s="50"/>
      <c r="E14" s="51"/>
      <c r="F14" s="50"/>
      <c r="G14" s="50"/>
      <c r="H14" s="50"/>
      <c r="I14" s="51"/>
      <c r="J14" s="50"/>
      <c r="K14" s="50"/>
      <c r="L14" s="50"/>
      <c r="M14" s="51">
        <f>E14+I14</f>
        <v>0</v>
      </c>
      <c r="N14" s="51"/>
      <c r="O14" s="51"/>
      <c r="P14" s="50"/>
      <c r="Q14" s="50"/>
      <c r="R14" s="50"/>
      <c r="S14" s="51"/>
    </row>
    <row r="15" spans="1:19" ht="8.25" customHeight="1">
      <c r="A15" s="625"/>
      <c r="B15" s="625"/>
      <c r="C15" s="625"/>
      <c r="D15" s="625"/>
      <c r="E15" s="625"/>
      <c r="F15" s="625"/>
      <c r="G15" s="625"/>
      <c r="H15" s="625"/>
    </row>
    <row r="16" spans="1:19">
      <c r="A16" s="147" t="s">
        <v>151</v>
      </c>
      <c r="B16" s="632" t="s">
        <v>467</v>
      </c>
      <c r="C16" s="633"/>
      <c r="D16" s="110"/>
      <c r="E16" s="12">
        <f>SUM(E17:E19)</f>
        <v>0</v>
      </c>
      <c r="F16" s="110"/>
      <c r="G16" s="110"/>
      <c r="H16" s="110"/>
      <c r="I16" s="12">
        <f>SUM(I17:I19)</f>
        <v>0</v>
      </c>
      <c r="J16" s="110"/>
      <c r="K16" s="110"/>
      <c r="L16" s="110"/>
      <c r="M16" s="12">
        <f>E16+I16</f>
        <v>0</v>
      </c>
      <c r="N16" s="12">
        <f>SUM(N17:N19)</f>
        <v>0</v>
      </c>
      <c r="O16" s="12">
        <f>SUM(O17:O19)</f>
        <v>0</v>
      </c>
      <c r="P16" s="110"/>
      <c r="Q16" s="110"/>
      <c r="R16" s="110"/>
      <c r="S16" s="12">
        <f>SUM(S17:S19)</f>
        <v>0</v>
      </c>
    </row>
    <row r="17" spans="1:19">
      <c r="A17" s="144" t="s">
        <v>400</v>
      </c>
      <c r="B17" s="644"/>
      <c r="C17" s="645"/>
      <c r="D17" s="112"/>
      <c r="E17" s="51"/>
      <c r="F17" s="114"/>
      <c r="G17" s="114"/>
      <c r="H17" s="113"/>
      <c r="I17" s="51"/>
      <c r="J17" s="114"/>
      <c r="K17" s="114"/>
      <c r="L17" s="113"/>
      <c r="M17" s="51">
        <f t="shared" ref="M17:M19" si="0">E17+I17</f>
        <v>0</v>
      </c>
      <c r="N17" s="51"/>
      <c r="O17" s="51"/>
      <c r="P17" s="114"/>
      <c r="Q17" s="114"/>
      <c r="R17" s="113"/>
      <c r="S17" s="51"/>
    </row>
    <row r="18" spans="1:19">
      <c r="A18" s="144" t="s">
        <v>401</v>
      </c>
      <c r="B18" s="142"/>
      <c r="C18" s="143"/>
      <c r="D18" s="112"/>
      <c r="E18" s="51"/>
      <c r="F18" s="114"/>
      <c r="G18" s="114"/>
      <c r="H18" s="113"/>
      <c r="I18" s="51"/>
      <c r="J18" s="114"/>
      <c r="K18" s="114"/>
      <c r="L18" s="113"/>
      <c r="M18" s="51">
        <f>E18+I18</f>
        <v>0</v>
      </c>
      <c r="N18" s="51"/>
      <c r="O18" s="51"/>
      <c r="P18" s="114"/>
      <c r="Q18" s="114"/>
      <c r="R18" s="113"/>
      <c r="S18" s="51"/>
    </row>
    <row r="19" spans="1:19">
      <c r="A19" s="144"/>
      <c r="B19" s="142"/>
      <c r="C19" s="143"/>
      <c r="D19" s="112"/>
      <c r="E19" s="51"/>
      <c r="F19" s="114"/>
      <c r="G19" s="114"/>
      <c r="H19" s="113"/>
      <c r="I19" s="51"/>
      <c r="J19" s="114"/>
      <c r="K19" s="114"/>
      <c r="L19" s="113"/>
      <c r="M19" s="51">
        <f t="shared" si="0"/>
        <v>0</v>
      </c>
      <c r="N19" s="51"/>
      <c r="O19" s="51"/>
      <c r="P19" s="114"/>
      <c r="Q19" s="114"/>
      <c r="R19" s="113"/>
      <c r="S19" s="51"/>
    </row>
    <row r="20" spans="1:19" ht="7.5" customHeight="1">
      <c r="A20" s="625"/>
      <c r="B20" s="625"/>
      <c r="C20" s="625"/>
      <c r="D20" s="625"/>
      <c r="E20" s="625"/>
      <c r="F20" s="625"/>
      <c r="G20" s="625"/>
      <c r="H20" s="625"/>
    </row>
    <row r="21" spans="1:19">
      <c r="A21" s="147" t="s">
        <v>150</v>
      </c>
      <c r="B21" s="115" t="s">
        <v>468</v>
      </c>
      <c r="C21" s="116"/>
      <c r="D21" s="110"/>
      <c r="E21" s="12">
        <f>SUM(E22:E24)</f>
        <v>0</v>
      </c>
      <c r="F21" s="110"/>
      <c r="G21" s="110"/>
      <c r="H21" s="110"/>
      <c r="I21" s="12">
        <f>SUM(I22:I24)</f>
        <v>0</v>
      </c>
      <c r="J21" s="110"/>
      <c r="K21" s="110"/>
      <c r="L21" s="110"/>
      <c r="M21" s="12">
        <f>E21+I21</f>
        <v>0</v>
      </c>
      <c r="N21" s="12">
        <f>SUM(N22:N24)</f>
        <v>0</v>
      </c>
      <c r="O21" s="12">
        <f>SUM(O22:O24)</f>
        <v>0</v>
      </c>
      <c r="P21" s="110"/>
      <c r="Q21" s="110"/>
      <c r="R21" s="110"/>
      <c r="S21" s="12">
        <f>SUM(S22:S24)</f>
        <v>0</v>
      </c>
    </row>
    <row r="22" spans="1:19">
      <c r="A22" s="144" t="s">
        <v>469</v>
      </c>
      <c r="B22" s="644"/>
      <c r="C22" s="645"/>
      <c r="D22" s="112"/>
      <c r="E22" s="51"/>
      <c r="F22" s="114"/>
      <c r="G22" s="114"/>
      <c r="H22" s="113"/>
      <c r="I22" s="51"/>
      <c r="J22" s="114"/>
      <c r="K22" s="114"/>
      <c r="L22" s="113"/>
      <c r="M22" s="51">
        <f t="shared" ref="M22:M24" si="1">E22+I22</f>
        <v>0</v>
      </c>
      <c r="N22" s="51"/>
      <c r="O22" s="51"/>
      <c r="P22" s="114"/>
      <c r="Q22" s="114"/>
      <c r="R22" s="113"/>
      <c r="S22" s="51"/>
    </row>
    <row r="23" spans="1:19">
      <c r="A23" s="144" t="s">
        <v>402</v>
      </c>
      <c r="B23" s="142"/>
      <c r="C23" s="143"/>
      <c r="D23" s="112"/>
      <c r="E23" s="51"/>
      <c r="F23" s="114"/>
      <c r="G23" s="114"/>
      <c r="H23" s="113"/>
      <c r="I23" s="51"/>
      <c r="J23" s="114"/>
      <c r="K23" s="114"/>
      <c r="L23" s="113"/>
      <c r="M23" s="51">
        <f t="shared" si="1"/>
        <v>0</v>
      </c>
      <c r="N23" s="51"/>
      <c r="O23" s="51"/>
      <c r="P23" s="114"/>
      <c r="Q23" s="114"/>
      <c r="R23" s="113"/>
      <c r="S23" s="51"/>
    </row>
    <row r="24" spans="1:19">
      <c r="A24" s="144"/>
      <c r="B24" s="142"/>
      <c r="C24" s="143"/>
      <c r="D24" s="112"/>
      <c r="E24" s="51"/>
      <c r="F24" s="114"/>
      <c r="G24" s="114"/>
      <c r="H24" s="113"/>
      <c r="I24" s="51"/>
      <c r="J24" s="114"/>
      <c r="K24" s="114"/>
      <c r="L24" s="113"/>
      <c r="M24" s="51">
        <f t="shared" si="1"/>
        <v>0</v>
      </c>
      <c r="N24" s="51"/>
      <c r="O24" s="51"/>
      <c r="P24" s="114"/>
      <c r="Q24" s="114"/>
      <c r="R24" s="113"/>
      <c r="S24" s="51"/>
    </row>
    <row r="25" spans="1:19" ht="7.5" customHeight="1">
      <c r="A25" s="625"/>
      <c r="B25" s="625"/>
      <c r="C25" s="625"/>
      <c r="D25" s="625"/>
      <c r="E25" s="625"/>
      <c r="F25" s="625"/>
      <c r="G25" s="625"/>
      <c r="H25" s="625"/>
    </row>
    <row r="26" spans="1:19">
      <c r="A26" s="140" t="s">
        <v>462</v>
      </c>
      <c r="B26" s="636" t="s">
        <v>470</v>
      </c>
      <c r="C26" s="637"/>
      <c r="D26" s="110"/>
      <c r="E26" s="12">
        <f>E16+E21</f>
        <v>0</v>
      </c>
      <c r="F26" s="110"/>
      <c r="G26" s="110"/>
      <c r="H26" s="110"/>
      <c r="I26" s="12">
        <f>I16+I21</f>
        <v>0</v>
      </c>
      <c r="J26" s="110"/>
      <c r="K26" s="110"/>
      <c r="L26" s="110"/>
      <c r="M26" s="12">
        <f>M16+M21</f>
        <v>0</v>
      </c>
      <c r="N26" s="12">
        <f>N16+N21</f>
        <v>0</v>
      </c>
      <c r="O26" s="12">
        <f>O16+O21</f>
        <v>0</v>
      </c>
      <c r="P26" s="110"/>
      <c r="Q26" s="110"/>
      <c r="R26" s="110"/>
      <c r="S26" s="12">
        <f>S21+S16</f>
        <v>0</v>
      </c>
    </row>
    <row r="27" spans="1:19">
      <c r="A27" s="16" t="s">
        <v>384</v>
      </c>
    </row>
    <row r="28" spans="1:19">
      <c r="A28" s="16" t="s">
        <v>403</v>
      </c>
    </row>
    <row r="29" spans="1:19">
      <c r="A29" s="16" t="s">
        <v>392</v>
      </c>
    </row>
    <row r="31" spans="1:19">
      <c r="B31" s="499" t="s">
        <v>61</v>
      </c>
      <c r="C31" s="499"/>
      <c r="D31" s="499"/>
      <c r="E31" s="55"/>
      <c r="F31" s="55"/>
    </row>
    <row r="32" spans="1:19">
      <c r="B32" s="519" t="s">
        <v>60</v>
      </c>
      <c r="C32" s="519"/>
      <c r="D32" s="519"/>
      <c r="E32" s="55"/>
      <c r="F32" s="55"/>
    </row>
    <row r="33" spans="2:6">
      <c r="B33" s="520"/>
      <c r="C33" s="520"/>
      <c r="D33" s="520"/>
    </row>
    <row r="34" spans="2:6">
      <c r="B34" s="499" t="s">
        <v>61</v>
      </c>
      <c r="C34" s="499"/>
      <c r="D34" s="499"/>
      <c r="E34" s="55"/>
      <c r="F34" s="55"/>
    </row>
    <row r="35" spans="2:6">
      <c r="B35" s="517" t="s">
        <v>60</v>
      </c>
      <c r="C35" s="518"/>
      <c r="D35" s="518"/>
      <c r="E35" s="55"/>
      <c r="F35" s="55"/>
    </row>
  </sheetData>
  <mergeCells count="37">
    <mergeCell ref="B32:D33"/>
    <mergeCell ref="B34:D34"/>
    <mergeCell ref="B35:D35"/>
    <mergeCell ref="B17:C17"/>
    <mergeCell ref="A20:H20"/>
    <mergeCell ref="B22:C22"/>
    <mergeCell ref="A25:H25"/>
    <mergeCell ref="B26:C26"/>
    <mergeCell ref="B31:D31"/>
    <mergeCell ref="P11:Q11"/>
    <mergeCell ref="R11:R12"/>
    <mergeCell ref="B13:C13"/>
    <mergeCell ref="B14:C14"/>
    <mergeCell ref="A15:H15"/>
    <mergeCell ref="A10:A13"/>
    <mergeCell ref="B16:C16"/>
    <mergeCell ref="N10:N12"/>
    <mergeCell ref="O10:R10"/>
    <mergeCell ref="S10:S12"/>
    <mergeCell ref="E11:E12"/>
    <mergeCell ref="F11:G11"/>
    <mergeCell ref="H11:H12"/>
    <mergeCell ref="I11:I12"/>
    <mergeCell ref="J11:K11"/>
    <mergeCell ref="L11:L12"/>
    <mergeCell ref="O11:O12"/>
    <mergeCell ref="B10:C12"/>
    <mergeCell ref="D10:D12"/>
    <mergeCell ref="E10:H10"/>
    <mergeCell ref="I10:L10"/>
    <mergeCell ref="M10:M12"/>
    <mergeCell ref="D8:E8"/>
    <mergeCell ref="A4:B4"/>
    <mergeCell ref="C4:E4"/>
    <mergeCell ref="D5:E5"/>
    <mergeCell ref="D6:E6"/>
    <mergeCell ref="D7:E7"/>
  </mergeCells>
  <hyperlinks>
    <hyperlink ref="F2" location="'Pregled obrazaca'!A1" display="Povratak na Pregled obrazaca" xr:uid="{00000000-0004-0000-1200-000000000000}"/>
  </hyperlinks>
  <pageMargins left="0.25" right="0.25" top="0.75" bottom="0.75" header="0.3" footer="0.3"/>
  <pageSetup paperSize="9"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showGridLines="0" workbookViewId="0">
      <selection activeCell="M36" sqref="M36"/>
    </sheetView>
  </sheetViews>
  <sheetFormatPr defaultColWidth="9.140625" defaultRowHeight="12.75"/>
  <cols>
    <col min="1" max="16384" width="9.140625" style="39"/>
  </cols>
  <sheetData>
    <row r="1" spans="1:12">
      <c r="A1" s="458"/>
      <c r="B1" s="458"/>
      <c r="C1" s="427"/>
      <c r="D1" s="427"/>
      <c r="E1" s="427"/>
      <c r="F1" s="427"/>
      <c r="G1" s="427"/>
      <c r="H1" s="427"/>
      <c r="I1" s="427"/>
      <c r="J1" s="427"/>
    </row>
    <row r="2" spans="1:12">
      <c r="A2" s="455" t="s">
        <v>1284</v>
      </c>
      <c r="B2" s="456"/>
      <c r="C2" s="456"/>
      <c r="D2" s="456"/>
      <c r="E2" s="457"/>
      <c r="F2" s="427"/>
      <c r="G2" s="459" t="s">
        <v>1285</v>
      </c>
      <c r="H2" s="460"/>
      <c r="I2" s="460"/>
      <c r="J2" s="461"/>
      <c r="L2" s="1" t="s">
        <v>1210</v>
      </c>
    </row>
    <row r="3" spans="1:12">
      <c r="A3" s="462" t="s">
        <v>1286</v>
      </c>
      <c r="B3" s="462"/>
      <c r="C3" s="462"/>
      <c r="D3" s="462"/>
      <c r="E3" s="462"/>
      <c r="F3" s="427"/>
      <c r="G3" s="427"/>
      <c r="H3" s="427"/>
      <c r="I3" s="427"/>
      <c r="J3" s="427"/>
    </row>
    <row r="4" spans="1:12">
      <c r="A4" s="428"/>
      <c r="B4" s="428"/>
      <c r="C4" s="428"/>
      <c r="D4" s="428"/>
      <c r="E4" s="428"/>
      <c r="F4" s="427"/>
      <c r="G4" s="427"/>
      <c r="H4" s="427"/>
      <c r="I4" s="427"/>
      <c r="J4" s="427"/>
    </row>
    <row r="5" spans="1:12">
      <c r="A5" s="455" t="s">
        <v>1284</v>
      </c>
      <c r="B5" s="456"/>
      <c r="C5" s="456"/>
      <c r="D5" s="456"/>
      <c r="E5" s="457"/>
      <c r="F5" s="427"/>
      <c r="G5" s="452" t="s">
        <v>1287</v>
      </c>
      <c r="H5" s="453"/>
      <c r="I5" s="453"/>
      <c r="J5" s="454"/>
    </row>
    <row r="6" spans="1:12">
      <c r="A6" s="462" t="s">
        <v>1288</v>
      </c>
      <c r="B6" s="462"/>
      <c r="C6" s="462"/>
      <c r="D6" s="462"/>
      <c r="E6" s="462"/>
      <c r="F6" s="427"/>
      <c r="G6" s="427"/>
      <c r="H6" s="427"/>
      <c r="I6" s="427"/>
      <c r="J6" s="427"/>
    </row>
    <row r="7" spans="1:12">
      <c r="A7" s="428"/>
      <c r="B7" s="428"/>
      <c r="C7" s="428"/>
      <c r="D7" s="428"/>
      <c r="E7" s="428"/>
      <c r="F7" s="427"/>
      <c r="G7" s="427"/>
      <c r="H7" s="427"/>
      <c r="I7" s="427"/>
      <c r="J7" s="427"/>
    </row>
    <row r="8" spans="1:12">
      <c r="A8" s="455"/>
      <c r="B8" s="456"/>
      <c r="C8" s="456"/>
      <c r="D8" s="456"/>
      <c r="E8" s="457"/>
      <c r="F8" s="427"/>
      <c r="G8" s="427"/>
      <c r="H8" s="427"/>
      <c r="I8" s="427"/>
      <c r="J8" s="427"/>
    </row>
    <row r="9" spans="1:12">
      <c r="A9" s="462" t="s">
        <v>1289</v>
      </c>
      <c r="B9" s="462"/>
      <c r="C9" s="462"/>
      <c r="D9" s="462"/>
      <c r="E9" s="462"/>
      <c r="F9" s="427"/>
      <c r="G9" s="427"/>
      <c r="H9" s="427"/>
      <c r="I9" s="427"/>
      <c r="J9" s="427"/>
    </row>
    <row r="10" spans="1:12">
      <c r="A10" s="428"/>
      <c r="B10" s="428"/>
      <c r="C10" s="428"/>
      <c r="D10" s="428"/>
      <c r="E10" s="428"/>
      <c r="F10" s="427"/>
      <c r="G10" s="427"/>
      <c r="H10" s="427"/>
      <c r="I10" s="427"/>
      <c r="J10" s="427"/>
    </row>
    <row r="11" spans="1:12">
      <c r="A11" s="428"/>
      <c r="B11" s="428"/>
      <c r="C11" s="428"/>
      <c r="D11" s="428"/>
      <c r="E11" s="428"/>
      <c r="F11" s="427"/>
      <c r="G11" s="427"/>
      <c r="H11" s="427"/>
      <c r="I11" s="427"/>
      <c r="J11" s="427"/>
    </row>
    <row r="12" spans="1:12">
      <c r="A12" s="428"/>
      <c r="B12" s="428"/>
      <c r="C12" s="428"/>
      <c r="D12" s="428"/>
      <c r="E12" s="428"/>
      <c r="F12" s="427"/>
      <c r="G12" s="427"/>
      <c r="H12" s="427"/>
      <c r="I12" s="427"/>
      <c r="J12" s="427"/>
    </row>
    <row r="13" spans="1:12">
      <c r="A13" s="459" t="s">
        <v>1290</v>
      </c>
      <c r="B13" s="460"/>
      <c r="C13" s="460"/>
      <c r="D13" s="460"/>
      <c r="E13" s="461"/>
      <c r="F13" s="459" t="s">
        <v>1291</v>
      </c>
      <c r="G13" s="460"/>
      <c r="H13" s="460"/>
      <c r="I13" s="460"/>
      <c r="J13" s="461"/>
    </row>
    <row r="14" spans="1:12">
      <c r="A14" s="452" t="s">
        <v>1292</v>
      </c>
      <c r="B14" s="453"/>
      <c r="C14" s="453"/>
      <c r="D14" s="453"/>
      <c r="E14" s="454"/>
      <c r="F14" s="455"/>
      <c r="G14" s="456"/>
      <c r="H14" s="456"/>
      <c r="I14" s="456"/>
      <c r="J14" s="457"/>
    </row>
    <row r="15" spans="1:12">
      <c r="A15" s="452" t="s">
        <v>1293</v>
      </c>
      <c r="B15" s="453"/>
      <c r="C15" s="453"/>
      <c r="D15" s="453"/>
      <c r="E15" s="454"/>
      <c r="F15" s="455"/>
      <c r="G15" s="456"/>
      <c r="H15" s="456"/>
      <c r="I15" s="456"/>
      <c r="J15" s="457"/>
    </row>
    <row r="16" spans="1:12">
      <c r="A16" s="452" t="s">
        <v>1294</v>
      </c>
      <c r="B16" s="453"/>
      <c r="C16" s="453"/>
      <c r="D16" s="453"/>
      <c r="E16" s="454"/>
      <c r="F16" s="455"/>
      <c r="G16" s="456"/>
      <c r="H16" s="456"/>
      <c r="I16" s="456"/>
      <c r="J16" s="457"/>
    </row>
    <row r="17" spans="1:10">
      <c r="A17" s="452" t="s">
        <v>1295</v>
      </c>
      <c r="B17" s="453"/>
      <c r="C17" s="453"/>
      <c r="D17" s="453"/>
      <c r="E17" s="454"/>
      <c r="F17" s="455"/>
      <c r="G17" s="456"/>
      <c r="H17" s="456"/>
      <c r="I17" s="456"/>
      <c r="J17" s="457"/>
    </row>
    <row r="18" spans="1:10">
      <c r="A18" s="452" t="s">
        <v>1296</v>
      </c>
      <c r="B18" s="453"/>
      <c r="C18" s="453"/>
      <c r="D18" s="453"/>
      <c r="E18" s="454"/>
      <c r="F18" s="455"/>
      <c r="G18" s="456"/>
      <c r="H18" s="456"/>
      <c r="I18" s="456"/>
      <c r="J18" s="457"/>
    </row>
    <row r="19" spans="1:10">
      <c r="A19" s="452" t="s">
        <v>1297</v>
      </c>
      <c r="B19" s="453"/>
      <c r="C19" s="453"/>
      <c r="D19" s="453"/>
      <c r="E19" s="454"/>
      <c r="F19" s="455"/>
      <c r="G19" s="456"/>
      <c r="H19" s="456"/>
      <c r="I19" s="456"/>
      <c r="J19" s="457"/>
    </row>
    <row r="20" spans="1:10">
      <c r="A20" s="452" t="s">
        <v>1298</v>
      </c>
      <c r="B20" s="453"/>
      <c r="C20" s="453"/>
      <c r="D20" s="453"/>
      <c r="E20" s="454"/>
      <c r="F20" s="455"/>
      <c r="G20" s="456"/>
      <c r="H20" s="456"/>
      <c r="I20" s="456"/>
      <c r="J20" s="457"/>
    </row>
    <row r="21" spans="1:10">
      <c r="A21" s="463"/>
      <c r="B21" s="463"/>
      <c r="C21" s="427"/>
      <c r="D21" s="427"/>
      <c r="E21" s="427"/>
      <c r="F21" s="427"/>
      <c r="G21" s="427"/>
      <c r="H21" s="427"/>
      <c r="I21" s="427"/>
      <c r="J21" s="427"/>
    </row>
    <row r="22" spans="1:10">
      <c r="A22" s="429">
        <v>1</v>
      </c>
      <c r="B22" s="452"/>
      <c r="C22" s="453"/>
      <c r="D22" s="453"/>
      <c r="E22" s="453"/>
      <c r="F22" s="453"/>
      <c r="G22" s="453"/>
      <c r="H22" s="453"/>
      <c r="I22" s="453"/>
      <c r="J22" s="454"/>
    </row>
    <row r="23" spans="1:10">
      <c r="A23" s="429">
        <v>2</v>
      </c>
      <c r="B23" s="452"/>
      <c r="C23" s="453"/>
      <c r="D23" s="453"/>
      <c r="E23" s="453"/>
      <c r="F23" s="453"/>
      <c r="G23" s="453"/>
      <c r="H23" s="453"/>
      <c r="I23" s="453"/>
      <c r="J23" s="454"/>
    </row>
    <row r="24" spans="1:10">
      <c r="A24" s="429">
        <v>3</v>
      </c>
      <c r="B24" s="452"/>
      <c r="C24" s="453"/>
      <c r="D24" s="453"/>
      <c r="E24" s="453"/>
      <c r="F24" s="453"/>
      <c r="G24" s="453"/>
      <c r="H24" s="453"/>
      <c r="I24" s="453"/>
      <c r="J24" s="454"/>
    </row>
    <row r="25" spans="1:10">
      <c r="A25" s="429">
        <v>4</v>
      </c>
      <c r="B25" s="452"/>
      <c r="C25" s="453"/>
      <c r="D25" s="453"/>
      <c r="E25" s="453"/>
      <c r="F25" s="453"/>
      <c r="G25" s="453"/>
      <c r="H25" s="453"/>
      <c r="I25" s="453"/>
      <c r="J25" s="454"/>
    </row>
    <row r="26" spans="1:10">
      <c r="A26" s="429">
        <v>5</v>
      </c>
      <c r="B26" s="452"/>
      <c r="C26" s="453"/>
      <c r="D26" s="453"/>
      <c r="E26" s="453"/>
      <c r="F26" s="453"/>
      <c r="G26" s="453"/>
      <c r="H26" s="453"/>
      <c r="I26" s="453"/>
      <c r="J26" s="454"/>
    </row>
    <row r="27" spans="1:10">
      <c r="A27" s="429">
        <v>6</v>
      </c>
      <c r="B27" s="452"/>
      <c r="C27" s="453"/>
      <c r="D27" s="453"/>
      <c r="E27" s="453"/>
      <c r="F27" s="453"/>
      <c r="G27" s="453"/>
      <c r="H27" s="453"/>
      <c r="I27" s="453"/>
      <c r="J27" s="454"/>
    </row>
    <row r="28" spans="1:10">
      <c r="A28" s="429">
        <v>7</v>
      </c>
      <c r="B28" s="452"/>
      <c r="C28" s="453"/>
      <c r="D28" s="453"/>
      <c r="E28" s="453"/>
      <c r="F28" s="453"/>
      <c r="G28" s="453"/>
      <c r="H28" s="453"/>
      <c r="I28" s="453"/>
      <c r="J28" s="454"/>
    </row>
    <row r="29" spans="1:10">
      <c r="A29" s="429">
        <v>8</v>
      </c>
      <c r="B29" s="452"/>
      <c r="C29" s="453"/>
      <c r="D29" s="453"/>
      <c r="E29" s="453"/>
      <c r="F29" s="453"/>
      <c r="G29" s="453"/>
      <c r="H29" s="453"/>
      <c r="I29" s="453"/>
      <c r="J29" s="454"/>
    </row>
    <row r="30" spans="1:10">
      <c r="A30" s="429" t="s">
        <v>1299</v>
      </c>
      <c r="B30" s="452"/>
      <c r="C30" s="453"/>
      <c r="D30" s="453"/>
      <c r="E30" s="453"/>
      <c r="F30" s="453"/>
      <c r="G30" s="453"/>
      <c r="H30" s="453"/>
      <c r="I30" s="453"/>
      <c r="J30" s="454"/>
    </row>
    <row r="31" spans="1:10">
      <c r="A31" s="429" t="s">
        <v>1299</v>
      </c>
      <c r="B31" s="452"/>
      <c r="C31" s="453"/>
      <c r="D31" s="453"/>
      <c r="E31" s="453"/>
      <c r="F31" s="453"/>
      <c r="G31" s="453"/>
      <c r="H31" s="453"/>
      <c r="I31" s="453"/>
      <c r="J31" s="454"/>
    </row>
    <row r="32" spans="1:10">
      <c r="A32" s="429" t="s">
        <v>1299</v>
      </c>
      <c r="B32" s="452"/>
      <c r="C32" s="453"/>
      <c r="D32" s="453"/>
      <c r="E32" s="453"/>
      <c r="F32" s="453"/>
      <c r="G32" s="453"/>
      <c r="H32" s="453"/>
      <c r="I32" s="453"/>
      <c r="J32" s="454"/>
    </row>
    <row r="33" spans="1:10">
      <c r="A33" s="462" t="s">
        <v>1300</v>
      </c>
      <c r="B33" s="462"/>
      <c r="C33" s="462"/>
      <c r="D33" s="462"/>
      <c r="E33" s="462"/>
      <c r="F33" s="462"/>
      <c r="G33" s="462"/>
      <c r="H33" s="462"/>
      <c r="I33" s="462"/>
      <c r="J33" s="462"/>
    </row>
    <row r="34" spans="1:10">
      <c r="A34" s="458"/>
      <c r="B34" s="458"/>
      <c r="C34" s="427"/>
      <c r="D34" s="427"/>
      <c r="E34" s="427"/>
      <c r="F34" s="427"/>
      <c r="G34" s="427"/>
      <c r="H34" s="427"/>
      <c r="I34" s="427"/>
      <c r="J34" s="427"/>
    </row>
    <row r="35" spans="1:10">
      <c r="A35" s="455"/>
      <c r="B35" s="456"/>
      <c r="C35" s="456"/>
      <c r="D35" s="456"/>
      <c r="E35" s="456"/>
      <c r="F35" s="457"/>
      <c r="G35" s="452" t="s">
        <v>1301</v>
      </c>
      <c r="H35" s="453"/>
      <c r="I35" s="453"/>
      <c r="J35" s="453"/>
    </row>
    <row r="36" spans="1:10" ht="45" customHeight="1">
      <c r="A36" s="465" t="s">
        <v>1304</v>
      </c>
      <c r="B36" s="466"/>
      <c r="C36" s="466"/>
      <c r="D36" s="466"/>
      <c r="E36" s="466"/>
      <c r="F36" s="466"/>
      <c r="G36" s="466"/>
      <c r="H36" s="466"/>
      <c r="I36" s="466"/>
      <c r="J36" s="467"/>
    </row>
    <row r="37" spans="1:10">
      <c r="A37" s="464"/>
      <c r="B37" s="464"/>
      <c r="C37" s="427"/>
      <c r="D37" s="427"/>
      <c r="E37" s="427"/>
      <c r="F37" s="427"/>
      <c r="G37" s="427"/>
      <c r="H37" s="427"/>
      <c r="I37" s="427"/>
      <c r="J37" s="427"/>
    </row>
  </sheetData>
  <mergeCells count="43">
    <mergeCell ref="A37:B37"/>
    <mergeCell ref="B27:J27"/>
    <mergeCell ref="B28:J28"/>
    <mergeCell ref="B29:J29"/>
    <mergeCell ref="B30:J30"/>
    <mergeCell ref="B31:J31"/>
    <mergeCell ref="B32:J32"/>
    <mergeCell ref="A33:J33"/>
    <mergeCell ref="A34:B34"/>
    <mergeCell ref="A35:F35"/>
    <mergeCell ref="G35:J35"/>
    <mergeCell ref="A36:J36"/>
    <mergeCell ref="B26:J26"/>
    <mergeCell ref="A18:E18"/>
    <mergeCell ref="F18:J18"/>
    <mergeCell ref="A19:E19"/>
    <mergeCell ref="F19:J19"/>
    <mergeCell ref="A20:E20"/>
    <mergeCell ref="F20:J20"/>
    <mergeCell ref="A21:B21"/>
    <mergeCell ref="B22:J22"/>
    <mergeCell ref="B23:J23"/>
    <mergeCell ref="B24:J24"/>
    <mergeCell ref="B25:J25"/>
    <mergeCell ref="A15:E15"/>
    <mergeCell ref="F15:J15"/>
    <mergeCell ref="A16:E16"/>
    <mergeCell ref="F16:J16"/>
    <mergeCell ref="A17:E17"/>
    <mergeCell ref="F17:J17"/>
    <mergeCell ref="A14:E14"/>
    <mergeCell ref="F14:J14"/>
    <mergeCell ref="A1:B1"/>
    <mergeCell ref="A2:E2"/>
    <mergeCell ref="G2:J2"/>
    <mergeCell ref="A3:E3"/>
    <mergeCell ref="A5:E5"/>
    <mergeCell ref="G5:J5"/>
    <mergeCell ref="A6:E6"/>
    <mergeCell ref="A8:E8"/>
    <mergeCell ref="A9:E9"/>
    <mergeCell ref="A13:E13"/>
    <mergeCell ref="F13:J13"/>
  </mergeCells>
  <hyperlinks>
    <hyperlink ref="L2" location="'Pregled obrazaca'!A1" display="Povratak na Pregled obrazaca"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33"/>
  <sheetViews>
    <sheetView showGridLines="0" zoomScaleNormal="100" workbookViewId="0">
      <selection activeCell="M35" sqref="M35"/>
    </sheetView>
  </sheetViews>
  <sheetFormatPr defaultColWidth="9.140625" defaultRowHeight="12.75"/>
  <cols>
    <col min="1" max="1" width="8.5703125" style="6" customWidth="1"/>
    <col min="2" max="2" width="35.7109375" style="6" customWidth="1"/>
    <col min="3" max="5" width="12.7109375" style="6" customWidth="1"/>
    <col min="6" max="6" width="16" style="6" customWidth="1"/>
    <col min="7" max="7" width="28.140625" style="6" customWidth="1"/>
    <col min="8" max="8" width="12.7109375" style="6" customWidth="1"/>
    <col min="9" max="16384" width="9.140625" style="6"/>
  </cols>
  <sheetData>
    <row r="1" spans="1:13" ht="12" customHeight="1"/>
    <row r="2" spans="1:13" ht="12" customHeight="1">
      <c r="B2" s="17" t="s">
        <v>79</v>
      </c>
      <c r="D2" s="16"/>
      <c r="E2" s="16"/>
      <c r="F2" s="18" t="s">
        <v>1210</v>
      </c>
      <c r="H2" s="16"/>
    </row>
    <row r="3" spans="1:13" ht="12" customHeight="1">
      <c r="B3" s="17"/>
      <c r="C3" s="16"/>
      <c r="D3" s="16"/>
      <c r="E3" s="16"/>
      <c r="F3" s="16"/>
      <c r="G3" s="16"/>
      <c r="H3" s="16"/>
    </row>
    <row r="4" spans="1:13" s="28" customFormat="1" ht="12" customHeight="1">
      <c r="A4" s="649" t="s">
        <v>1217</v>
      </c>
      <c r="B4" s="650"/>
      <c r="C4" s="650"/>
      <c r="D4" s="651"/>
      <c r="E4" s="652" t="s">
        <v>1211</v>
      </c>
      <c r="F4" s="653"/>
      <c r="G4" s="653"/>
      <c r="H4" s="9"/>
    </row>
    <row r="5" spans="1:13" s="28" customFormat="1" ht="12" customHeight="1">
      <c r="A5" s="11" t="s">
        <v>78</v>
      </c>
      <c r="B5" s="490"/>
      <c r="C5" s="491"/>
      <c r="D5" s="492"/>
      <c r="E5" s="48" t="s">
        <v>1172</v>
      </c>
      <c r="F5" s="474"/>
      <c r="G5" s="474"/>
      <c r="H5" s="9"/>
    </row>
    <row r="6" spans="1:13" s="28" customFormat="1" ht="12" customHeight="1">
      <c r="A6" s="11" t="s">
        <v>76</v>
      </c>
      <c r="B6" s="490"/>
      <c r="C6" s="491"/>
      <c r="D6" s="492"/>
      <c r="E6" s="11" t="s">
        <v>75</v>
      </c>
      <c r="F6" s="474"/>
      <c r="G6" s="474"/>
      <c r="H6" s="9"/>
    </row>
    <row r="7" spans="1:13" s="28" customFormat="1" ht="12" customHeight="1">
      <c r="A7" s="11" t="s">
        <v>74</v>
      </c>
      <c r="B7" s="490"/>
      <c r="C7" s="491"/>
      <c r="D7" s="492"/>
      <c r="E7" s="11" t="s">
        <v>73</v>
      </c>
      <c r="F7" s="474"/>
      <c r="G7" s="474"/>
      <c r="H7" s="9"/>
    </row>
    <row r="8" spans="1:13" ht="12" customHeight="1">
      <c r="E8" s="11" t="s">
        <v>72</v>
      </c>
      <c r="F8" s="490"/>
      <c r="G8" s="492"/>
    </row>
    <row r="9" spans="1:13">
      <c r="H9" s="14" t="s">
        <v>71</v>
      </c>
    </row>
    <row r="10" spans="1:13" s="117" customFormat="1" ht="28.5" customHeight="1">
      <c r="A10" s="638" t="s">
        <v>380</v>
      </c>
      <c r="B10" s="638" t="s">
        <v>425</v>
      </c>
      <c r="C10" s="638" t="s">
        <v>77</v>
      </c>
      <c r="D10" s="638" t="s">
        <v>144</v>
      </c>
      <c r="E10" s="646" t="s">
        <v>426</v>
      </c>
      <c r="F10" s="647"/>
      <c r="G10" s="648"/>
      <c r="H10" s="638" t="s">
        <v>427</v>
      </c>
      <c r="M10" s="121"/>
    </row>
    <row r="11" spans="1:13" s="105" customFormat="1" ht="18.75" customHeight="1">
      <c r="A11" s="640"/>
      <c r="B11" s="640"/>
      <c r="C11" s="640"/>
      <c r="D11" s="640"/>
      <c r="E11" s="145" t="s">
        <v>126</v>
      </c>
      <c r="F11" s="145" t="s">
        <v>428</v>
      </c>
      <c r="G11" s="145" t="s">
        <v>429</v>
      </c>
      <c r="H11" s="640"/>
    </row>
    <row r="12" spans="1:13" s="24" customFormat="1">
      <c r="A12" s="297">
        <v>1</v>
      </c>
      <c r="B12" s="297">
        <v>2</v>
      </c>
      <c r="C12" s="297">
        <v>3</v>
      </c>
      <c r="D12" s="297">
        <v>4</v>
      </c>
      <c r="E12" s="116">
        <v>5</v>
      </c>
      <c r="F12" s="116">
        <v>6</v>
      </c>
      <c r="G12" s="116">
        <v>7</v>
      </c>
      <c r="H12" s="116">
        <v>8</v>
      </c>
    </row>
    <row r="13" spans="1:13" s="105" customFormat="1" ht="37.5" customHeight="1">
      <c r="A13" s="122" t="s">
        <v>69</v>
      </c>
      <c r="B13" s="122" t="s">
        <v>1137</v>
      </c>
      <c r="C13" s="123"/>
      <c r="D13" s="124">
        <f>SUM(D14:D16)</f>
        <v>0</v>
      </c>
      <c r="E13" s="124">
        <f>SUM(E14:E16)</f>
        <v>0</v>
      </c>
      <c r="F13" s="111"/>
      <c r="G13" s="111"/>
      <c r="H13" s="124">
        <f>D13+E13</f>
        <v>0</v>
      </c>
    </row>
    <row r="14" spans="1:13" s="105" customFormat="1">
      <c r="A14" s="297" t="s">
        <v>151</v>
      </c>
      <c r="B14" s="125"/>
      <c r="C14" s="126"/>
      <c r="D14" s="124"/>
      <c r="E14" s="12"/>
      <c r="F14" s="127"/>
      <c r="G14" s="127"/>
      <c r="H14" s="12">
        <f>D14+E14</f>
        <v>0</v>
      </c>
    </row>
    <row r="15" spans="1:13" s="105" customFormat="1">
      <c r="A15" s="297" t="s">
        <v>150</v>
      </c>
      <c r="B15" s="125"/>
      <c r="C15" s="126"/>
      <c r="D15" s="124"/>
      <c r="E15" s="12"/>
      <c r="F15" s="127"/>
      <c r="G15" s="127"/>
      <c r="H15" s="12">
        <f t="shared" ref="H15:H16" si="0">D15+E15</f>
        <v>0</v>
      </c>
    </row>
    <row r="16" spans="1:13" s="105" customFormat="1">
      <c r="A16" s="122"/>
      <c r="B16" s="125"/>
      <c r="C16" s="126"/>
      <c r="D16" s="124"/>
      <c r="E16" s="12"/>
      <c r="F16" s="127"/>
      <c r="G16" s="127"/>
      <c r="H16" s="12">
        <f t="shared" si="0"/>
        <v>0</v>
      </c>
    </row>
    <row r="17" spans="1:8" s="80" customFormat="1">
      <c r="A17" s="646"/>
      <c r="B17" s="647"/>
      <c r="C17" s="647"/>
      <c r="D17" s="647"/>
      <c r="E17" s="647"/>
      <c r="F17" s="647"/>
      <c r="G17" s="647"/>
      <c r="H17" s="648"/>
    </row>
    <row r="18" spans="1:8" s="80" customFormat="1" ht="38.25">
      <c r="A18" s="104" t="s">
        <v>68</v>
      </c>
      <c r="B18" s="128" t="s">
        <v>1275</v>
      </c>
      <c r="C18" s="129"/>
      <c r="D18" s="124">
        <f>SUM(D19:D21)</f>
        <v>0</v>
      </c>
      <c r="E18" s="124">
        <f>SUM(E19:E21)</f>
        <v>0</v>
      </c>
      <c r="F18" s="130"/>
      <c r="G18" s="130"/>
      <c r="H18" s="124">
        <f>D18+E18</f>
        <v>0</v>
      </c>
    </row>
    <row r="19" spans="1:8" s="80" customFormat="1">
      <c r="A19" s="116" t="s">
        <v>80</v>
      </c>
      <c r="B19" s="131"/>
      <c r="C19" s="112"/>
      <c r="D19" s="51"/>
      <c r="E19" s="51"/>
      <c r="F19" s="132"/>
      <c r="G19" s="132"/>
      <c r="H19" s="12">
        <f>D19+E19</f>
        <v>0</v>
      </c>
    </row>
    <row r="20" spans="1:8" s="80" customFormat="1">
      <c r="A20" s="116" t="s">
        <v>81</v>
      </c>
      <c r="B20" s="131"/>
      <c r="C20" s="112"/>
      <c r="D20" s="51"/>
      <c r="E20" s="51"/>
      <c r="F20" s="132"/>
      <c r="G20" s="132"/>
      <c r="H20" s="12">
        <f t="shared" ref="H20:H21" si="1">D20+E20</f>
        <v>0</v>
      </c>
    </row>
    <row r="21" spans="1:8" s="80" customFormat="1">
      <c r="A21" s="116"/>
      <c r="B21" s="131"/>
      <c r="C21" s="112"/>
      <c r="D21" s="51"/>
      <c r="E21" s="51"/>
      <c r="F21" s="132"/>
      <c r="G21" s="132"/>
      <c r="H21" s="12">
        <f t="shared" si="1"/>
        <v>0</v>
      </c>
    </row>
    <row r="22" spans="1:8" s="80" customFormat="1">
      <c r="A22" s="646"/>
      <c r="B22" s="647"/>
      <c r="C22" s="647"/>
      <c r="D22" s="647"/>
      <c r="E22" s="647"/>
      <c r="F22" s="647"/>
      <c r="G22" s="647"/>
      <c r="H22" s="648"/>
    </row>
    <row r="23" spans="1:8" s="80" customFormat="1" ht="25.5">
      <c r="A23" s="104" t="s">
        <v>67</v>
      </c>
      <c r="B23" s="128" t="s">
        <v>1138</v>
      </c>
      <c r="C23" s="129"/>
      <c r="D23" s="124">
        <f>SUM(D24:D26)</f>
        <v>0</v>
      </c>
      <c r="E23" s="124">
        <f>SUM(E24:E26)</f>
        <v>0</v>
      </c>
      <c r="F23" s="130"/>
      <c r="G23" s="130"/>
      <c r="H23" s="124">
        <f>D23+E23</f>
        <v>0</v>
      </c>
    </row>
    <row r="24" spans="1:8" s="80" customFormat="1">
      <c r="A24" s="116" t="s">
        <v>430</v>
      </c>
      <c r="B24" s="133"/>
      <c r="C24" s="112"/>
      <c r="D24" s="51"/>
      <c r="E24" s="51"/>
      <c r="F24" s="132"/>
      <c r="G24" s="132"/>
      <c r="H24" s="12">
        <f>D24+E24</f>
        <v>0</v>
      </c>
    </row>
    <row r="25" spans="1:8" s="80" customFormat="1">
      <c r="A25" s="116" t="s">
        <v>431</v>
      </c>
      <c r="B25" s="133"/>
      <c r="C25" s="112"/>
      <c r="D25" s="51"/>
      <c r="E25" s="51"/>
      <c r="F25" s="132"/>
      <c r="G25" s="132"/>
      <c r="H25" s="12">
        <f t="shared" ref="H25:H26" si="2">D25+E25</f>
        <v>0</v>
      </c>
    </row>
    <row r="26" spans="1:8" s="80" customFormat="1">
      <c r="A26" s="116"/>
      <c r="B26" s="133"/>
      <c r="C26" s="112"/>
      <c r="D26" s="51"/>
      <c r="E26" s="51"/>
      <c r="F26" s="132"/>
      <c r="G26" s="132"/>
      <c r="H26" s="12">
        <f t="shared" si="2"/>
        <v>0</v>
      </c>
    </row>
    <row r="27" spans="1:8" s="80" customFormat="1">
      <c r="A27" s="646"/>
      <c r="B27" s="647"/>
      <c r="C27" s="647"/>
      <c r="D27" s="647"/>
      <c r="E27" s="647"/>
      <c r="F27" s="647"/>
      <c r="G27" s="647"/>
      <c r="H27" s="648"/>
    </row>
    <row r="29" spans="1:8">
      <c r="B29" s="499" t="s">
        <v>61</v>
      </c>
      <c r="C29" s="499"/>
      <c r="D29" s="499"/>
      <c r="E29" s="499"/>
      <c r="F29" s="55"/>
    </row>
    <row r="30" spans="1:8">
      <c r="B30" s="523" t="s">
        <v>60</v>
      </c>
      <c r="C30" s="523"/>
      <c r="D30" s="523"/>
      <c r="E30" s="523"/>
      <c r="F30" s="55"/>
    </row>
    <row r="31" spans="1:8">
      <c r="B31" s="523"/>
      <c r="C31" s="523"/>
      <c r="D31" s="523"/>
      <c r="E31" s="523"/>
    </row>
    <row r="32" spans="1:8">
      <c r="B32" s="499" t="s">
        <v>61</v>
      </c>
      <c r="C32" s="499"/>
      <c r="D32" s="499"/>
      <c r="E32" s="499"/>
      <c r="F32" s="55"/>
    </row>
    <row r="33" spans="2:6">
      <c r="B33" s="521" t="s">
        <v>60</v>
      </c>
      <c r="C33" s="522"/>
      <c r="D33" s="522"/>
      <c r="E33" s="522"/>
      <c r="F33" s="55"/>
    </row>
  </sheetData>
  <mergeCells count="22">
    <mergeCell ref="A4:D4"/>
    <mergeCell ref="E4:G4"/>
    <mergeCell ref="B5:D5"/>
    <mergeCell ref="F5:G5"/>
    <mergeCell ref="B6:D6"/>
    <mergeCell ref="F6:G6"/>
    <mergeCell ref="B7:D7"/>
    <mergeCell ref="F7:G7"/>
    <mergeCell ref="F8:G8"/>
    <mergeCell ref="A10:A11"/>
    <mergeCell ref="B10:B11"/>
    <mergeCell ref="C10:C11"/>
    <mergeCell ref="D10:D11"/>
    <mergeCell ref="E10:G10"/>
    <mergeCell ref="B32:E32"/>
    <mergeCell ref="B33:E33"/>
    <mergeCell ref="H10:H11"/>
    <mergeCell ref="A17:H17"/>
    <mergeCell ref="A22:H22"/>
    <mergeCell ref="A27:H27"/>
    <mergeCell ref="B29:E29"/>
    <mergeCell ref="B30:E31"/>
  </mergeCells>
  <hyperlinks>
    <hyperlink ref="F2" location="'Pregled obrazaca'!A1" display="Povratak na Pregled obrazaca" xr:uid="{00000000-0004-0000-1300-000000000000}"/>
  </hyperlinks>
  <pageMargins left="0.25" right="0.25" top="0.75" bottom="0.75" header="0.3" footer="0.3"/>
  <pageSetup paperSize="9" scale="7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24"/>
  <sheetViews>
    <sheetView showGridLines="0" zoomScaleNormal="100" workbookViewId="0">
      <selection activeCell="K47" sqref="K47"/>
    </sheetView>
  </sheetViews>
  <sheetFormatPr defaultColWidth="9.140625" defaultRowHeight="12.75"/>
  <cols>
    <col min="1" max="1" width="8.5703125" style="6" customWidth="1"/>
    <col min="2" max="2" width="34.28515625" style="6" customWidth="1"/>
    <col min="3" max="5" width="12.7109375" style="6" customWidth="1"/>
    <col min="6" max="6" width="13.5703125" style="6" customWidth="1"/>
    <col min="7" max="13" width="12.7109375" style="6" customWidth="1"/>
    <col min="14" max="16384" width="9.140625" style="6"/>
  </cols>
  <sheetData>
    <row r="1" spans="1:13" ht="12" customHeight="1"/>
    <row r="2" spans="1:13" ht="12" customHeight="1">
      <c r="B2" s="17" t="s">
        <v>79</v>
      </c>
      <c r="D2" s="16"/>
      <c r="E2" s="16"/>
      <c r="F2" s="18" t="s">
        <v>1210</v>
      </c>
      <c r="G2" s="16"/>
      <c r="H2" s="16"/>
      <c r="J2" s="16"/>
      <c r="K2" s="16"/>
      <c r="L2" s="16"/>
      <c r="M2" s="16"/>
    </row>
    <row r="3" spans="1:13" ht="12" customHeight="1">
      <c r="B3" s="17"/>
      <c r="C3" s="16"/>
      <c r="D3" s="16"/>
      <c r="E3" s="16"/>
      <c r="F3" s="16"/>
      <c r="G3" s="16"/>
      <c r="H3" s="16"/>
      <c r="I3" s="16"/>
      <c r="J3" s="16"/>
      <c r="K3" s="16"/>
      <c r="L3" s="16"/>
      <c r="M3" s="16"/>
    </row>
    <row r="4" spans="1:13" s="28" customFormat="1" ht="12" customHeight="1">
      <c r="A4" s="21" t="s">
        <v>1136</v>
      </c>
      <c r="B4" s="22"/>
      <c r="C4" s="22"/>
      <c r="D4" s="22"/>
      <c r="E4" s="657" t="s">
        <v>1170</v>
      </c>
      <c r="F4" s="474"/>
      <c r="G4" s="474"/>
      <c r="H4" s="658"/>
      <c r="I4" s="658"/>
      <c r="J4" s="9"/>
      <c r="K4" s="9"/>
      <c r="L4" s="9"/>
      <c r="M4" s="9"/>
    </row>
    <row r="5" spans="1:13" s="28" customFormat="1" ht="12" customHeight="1">
      <c r="A5" s="11" t="s">
        <v>78</v>
      </c>
      <c r="B5" s="490"/>
      <c r="C5" s="491"/>
      <c r="D5" s="492"/>
      <c r="E5" s="48" t="s">
        <v>1172</v>
      </c>
      <c r="F5" s="474"/>
      <c r="G5" s="474"/>
      <c r="H5" s="9"/>
      <c r="I5" s="9"/>
      <c r="J5" s="597"/>
      <c r="K5" s="597"/>
      <c r="L5" s="597"/>
      <c r="M5" s="597"/>
    </row>
    <row r="6" spans="1:13" s="28" customFormat="1" ht="12" customHeight="1">
      <c r="A6" s="11" t="s">
        <v>76</v>
      </c>
      <c r="B6" s="490"/>
      <c r="C6" s="491"/>
      <c r="D6" s="492"/>
      <c r="E6" s="11" t="s">
        <v>75</v>
      </c>
      <c r="F6" s="474"/>
      <c r="G6" s="474"/>
      <c r="H6" s="9"/>
      <c r="I6" s="9"/>
      <c r="J6" s="597"/>
      <c r="K6" s="597"/>
      <c r="L6" s="597"/>
      <c r="M6" s="597"/>
    </row>
    <row r="7" spans="1:13" s="28" customFormat="1" ht="12" customHeight="1">
      <c r="A7" s="11" t="s">
        <v>74</v>
      </c>
      <c r="B7" s="490"/>
      <c r="C7" s="491"/>
      <c r="D7" s="492"/>
      <c r="E7" s="11" t="s">
        <v>73</v>
      </c>
      <c r="F7" s="474"/>
      <c r="G7" s="474"/>
      <c r="H7" s="9"/>
      <c r="I7" s="9"/>
      <c r="J7" s="597"/>
      <c r="K7" s="597"/>
      <c r="L7" s="597"/>
      <c r="M7" s="597"/>
    </row>
    <row r="8" spans="1:13" ht="12" customHeight="1">
      <c r="E8" s="11" t="s">
        <v>72</v>
      </c>
      <c r="F8" s="490"/>
      <c r="G8" s="492"/>
    </row>
    <row r="9" spans="1:13">
      <c r="M9" s="14" t="s">
        <v>71</v>
      </c>
    </row>
    <row r="10" spans="1:13" s="117" customFormat="1" ht="16.5" customHeight="1">
      <c r="A10" s="638" t="s">
        <v>461</v>
      </c>
      <c r="B10" s="638" t="s">
        <v>411</v>
      </c>
      <c r="C10" s="638" t="s">
        <v>412</v>
      </c>
      <c r="D10" s="638" t="s">
        <v>413</v>
      </c>
      <c r="E10" s="638" t="s">
        <v>414</v>
      </c>
      <c r="F10" s="638" t="s">
        <v>415</v>
      </c>
      <c r="G10" s="646" t="s">
        <v>416</v>
      </c>
      <c r="H10" s="648"/>
      <c r="I10" s="646" t="s">
        <v>417</v>
      </c>
      <c r="J10" s="648"/>
      <c r="K10" s="638" t="s">
        <v>418</v>
      </c>
      <c r="L10" s="638" t="s">
        <v>419</v>
      </c>
      <c r="M10" s="638" t="s">
        <v>420</v>
      </c>
    </row>
    <row r="11" spans="1:13" s="117" customFormat="1" ht="36" customHeight="1">
      <c r="A11" s="640"/>
      <c r="B11" s="640"/>
      <c r="C11" s="640"/>
      <c r="D11" s="640"/>
      <c r="E11" s="640"/>
      <c r="F11" s="640"/>
      <c r="G11" s="84" t="s">
        <v>421</v>
      </c>
      <c r="H11" s="141" t="s">
        <v>422</v>
      </c>
      <c r="I11" s="84" t="s">
        <v>423</v>
      </c>
      <c r="J11" s="84" t="s">
        <v>424</v>
      </c>
      <c r="K11" s="640"/>
      <c r="L11" s="640"/>
      <c r="M11" s="640"/>
    </row>
    <row r="12" spans="1:13" s="117" customFormat="1">
      <c r="A12" s="297">
        <v>1</v>
      </c>
      <c r="B12" s="297">
        <v>2</v>
      </c>
      <c r="C12" s="297">
        <v>3</v>
      </c>
      <c r="D12" s="297">
        <v>4</v>
      </c>
      <c r="E12" s="116">
        <v>5</v>
      </c>
      <c r="F12" s="116">
        <v>6</v>
      </c>
      <c r="G12" s="116">
        <v>7</v>
      </c>
      <c r="H12" s="116">
        <v>8</v>
      </c>
      <c r="I12" s="297">
        <v>9</v>
      </c>
      <c r="J12" s="297">
        <v>10</v>
      </c>
      <c r="K12" s="297">
        <v>11</v>
      </c>
      <c r="L12" s="297">
        <v>12</v>
      </c>
      <c r="M12" s="297">
        <v>13</v>
      </c>
    </row>
    <row r="13" spans="1:13" s="80" customFormat="1">
      <c r="A13" s="104" t="s">
        <v>69</v>
      </c>
      <c r="B13" s="118"/>
      <c r="C13" s="112"/>
      <c r="D13" s="112"/>
      <c r="E13" s="51"/>
      <c r="F13" s="51"/>
      <c r="G13" s="114"/>
      <c r="H13" s="114"/>
      <c r="I13" s="112"/>
      <c r="J13" s="51"/>
      <c r="K13" s="112"/>
      <c r="L13" s="112"/>
      <c r="M13" s="112"/>
    </row>
    <row r="14" spans="1:13" s="80" customFormat="1">
      <c r="A14" s="119" t="s">
        <v>68</v>
      </c>
      <c r="B14" s="118"/>
      <c r="C14" s="112"/>
      <c r="D14" s="112"/>
      <c r="E14" s="51"/>
      <c r="F14" s="51"/>
      <c r="G14" s="114"/>
      <c r="H14" s="114"/>
      <c r="I14" s="112"/>
      <c r="J14" s="51"/>
      <c r="K14" s="112"/>
      <c r="L14" s="112"/>
      <c r="M14" s="112"/>
    </row>
    <row r="15" spans="1:13" s="80" customFormat="1">
      <c r="A15" s="119"/>
      <c r="B15" s="118"/>
      <c r="C15" s="112"/>
      <c r="D15" s="112"/>
      <c r="E15" s="51"/>
      <c r="F15" s="51"/>
      <c r="G15" s="114"/>
      <c r="H15" s="114"/>
      <c r="I15" s="112"/>
      <c r="J15" s="51"/>
      <c r="K15" s="112"/>
      <c r="L15" s="112"/>
      <c r="M15" s="112"/>
    </row>
    <row r="16" spans="1:13" s="80" customFormat="1">
      <c r="A16" s="632" t="s">
        <v>62</v>
      </c>
      <c r="B16" s="633"/>
      <c r="C16" s="654"/>
      <c r="D16" s="655"/>
      <c r="E16" s="656"/>
      <c r="F16" s="120">
        <f>SUM(F13:F15)</f>
        <v>0</v>
      </c>
      <c r="G16" s="654"/>
      <c r="H16" s="655"/>
      <c r="I16" s="655"/>
      <c r="J16" s="655"/>
      <c r="K16" s="655"/>
      <c r="L16" s="655"/>
      <c r="M16" s="656"/>
    </row>
    <row r="17" spans="1:13" s="80" customFormat="1">
      <c r="A17" s="106" t="s">
        <v>384</v>
      </c>
      <c r="B17" s="106"/>
      <c r="C17" s="106"/>
      <c r="D17" s="106"/>
      <c r="E17" s="106"/>
      <c r="F17" s="106"/>
      <c r="G17" s="106"/>
      <c r="H17" s="106"/>
      <c r="I17" s="106"/>
      <c r="J17" s="106"/>
      <c r="K17" s="106"/>
      <c r="L17" s="106"/>
      <c r="M17" s="106"/>
    </row>
    <row r="18" spans="1:13">
      <c r="A18" s="6" t="s">
        <v>1316</v>
      </c>
    </row>
    <row r="20" spans="1:13">
      <c r="B20" s="499" t="s">
        <v>61</v>
      </c>
      <c r="C20" s="499"/>
      <c r="D20" s="499"/>
      <c r="E20" s="499"/>
      <c r="F20" s="55"/>
    </row>
    <row r="21" spans="1:13">
      <c r="B21" s="523" t="s">
        <v>60</v>
      </c>
      <c r="C21" s="523"/>
      <c r="D21" s="523"/>
      <c r="E21" s="523"/>
      <c r="F21" s="55"/>
    </row>
    <row r="22" spans="1:13">
      <c r="B22" s="523"/>
      <c r="C22" s="523"/>
      <c r="D22" s="523"/>
      <c r="E22" s="523"/>
    </row>
    <row r="23" spans="1:13">
      <c r="B23" s="499" t="s">
        <v>61</v>
      </c>
      <c r="C23" s="499"/>
      <c r="D23" s="499"/>
      <c r="E23" s="499"/>
      <c r="F23" s="55"/>
    </row>
    <row r="24" spans="1:13">
      <c r="B24" s="521" t="s">
        <v>60</v>
      </c>
      <c r="C24" s="522"/>
      <c r="D24" s="522"/>
      <c r="E24" s="522"/>
      <c r="F24" s="55"/>
    </row>
  </sheetData>
  <mergeCells count="30">
    <mergeCell ref="B6:D6"/>
    <mergeCell ref="F6:G6"/>
    <mergeCell ref="J6:M6"/>
    <mergeCell ref="E4:G4"/>
    <mergeCell ref="H4:I4"/>
    <mergeCell ref="B5:D5"/>
    <mergeCell ref="F5:G5"/>
    <mergeCell ref="J5:M5"/>
    <mergeCell ref="B7:D7"/>
    <mergeCell ref="F7:G7"/>
    <mergeCell ref="J7:M7"/>
    <mergeCell ref="F8:G8"/>
    <mergeCell ref="A10:A11"/>
    <mergeCell ref="B10:B11"/>
    <mergeCell ref="C10:C11"/>
    <mergeCell ref="D10:D11"/>
    <mergeCell ref="E10:E11"/>
    <mergeCell ref="F10:F11"/>
    <mergeCell ref="I10:J10"/>
    <mergeCell ref="K10:K11"/>
    <mergeCell ref="L10:L11"/>
    <mergeCell ref="M10:M11"/>
    <mergeCell ref="B23:E23"/>
    <mergeCell ref="B24:E24"/>
    <mergeCell ref="G10:H10"/>
    <mergeCell ref="A16:B16"/>
    <mergeCell ref="C16:E16"/>
    <mergeCell ref="G16:M16"/>
    <mergeCell ref="B20:E20"/>
    <mergeCell ref="B21:E22"/>
  </mergeCells>
  <hyperlinks>
    <hyperlink ref="F2" location="'Pregled obrazaca'!A1" display="Povratak na Pregled obrazaca" xr:uid="{00000000-0004-0000-1400-000000000000}"/>
  </hyperlinks>
  <pageMargins left="0.25" right="0.25" top="0.75" bottom="0.75" header="0.3" footer="0.3"/>
  <pageSetup paperSize="9" scale="79" orientation="landscape" r:id="rId1"/>
  <ignoredErrors>
    <ignoredError sqref="M9"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P35"/>
  <sheetViews>
    <sheetView showGridLines="0" zoomScaleNormal="100" workbookViewId="0">
      <selection activeCell="M37" sqref="M37"/>
    </sheetView>
  </sheetViews>
  <sheetFormatPr defaultColWidth="9.140625" defaultRowHeight="12.75"/>
  <cols>
    <col min="1" max="1" width="8.5703125" style="6" customWidth="1"/>
    <col min="2" max="2" width="17.7109375" style="6" customWidth="1"/>
    <col min="3" max="5" width="12.7109375" style="6" customWidth="1"/>
    <col min="6" max="6" width="13.28515625" style="6" customWidth="1"/>
    <col min="7" max="11" width="12.7109375" style="6" customWidth="1"/>
    <col min="12" max="16384" width="9.140625" style="6"/>
  </cols>
  <sheetData>
    <row r="1" spans="1:16" ht="12" customHeight="1"/>
    <row r="2" spans="1:16" ht="12" customHeight="1">
      <c r="B2" s="17" t="s">
        <v>79</v>
      </c>
      <c r="D2" s="16"/>
      <c r="E2" s="16"/>
      <c r="F2" s="1"/>
      <c r="G2" s="16"/>
      <c r="H2" s="18" t="s">
        <v>1210</v>
      </c>
      <c r="J2" s="16"/>
      <c r="K2" s="16"/>
    </row>
    <row r="3" spans="1:16" ht="12" customHeight="1">
      <c r="B3" s="17"/>
      <c r="C3" s="16"/>
      <c r="D3" s="16"/>
      <c r="E3" s="16"/>
      <c r="F3" s="16"/>
      <c r="G3" s="16"/>
      <c r="H3" s="16"/>
      <c r="I3" s="16"/>
      <c r="J3" s="16"/>
      <c r="K3" s="16"/>
    </row>
    <row r="4" spans="1:16" s="28" customFormat="1" ht="12" customHeight="1">
      <c r="A4" s="21" t="s">
        <v>432</v>
      </c>
      <c r="B4" s="22"/>
      <c r="C4" s="22"/>
      <c r="D4" s="22"/>
      <c r="E4" s="474" t="s">
        <v>667</v>
      </c>
      <c r="F4" s="474"/>
      <c r="G4" s="474"/>
      <c r="H4" s="658"/>
      <c r="I4" s="658"/>
      <c r="J4" s="9"/>
      <c r="K4" s="9"/>
      <c r="L4" s="9"/>
      <c r="M4" s="9"/>
      <c r="N4" s="9"/>
      <c r="O4" s="9"/>
      <c r="P4" s="9"/>
    </row>
    <row r="5" spans="1:16" s="28" customFormat="1" ht="12" customHeight="1">
      <c r="A5" s="11" t="s">
        <v>78</v>
      </c>
      <c r="B5" s="490"/>
      <c r="C5" s="491"/>
      <c r="D5" s="492"/>
      <c r="E5" s="48" t="s">
        <v>1172</v>
      </c>
      <c r="F5" s="474"/>
      <c r="G5" s="474"/>
      <c r="H5" s="9"/>
      <c r="I5" s="9"/>
      <c r="J5" s="597"/>
      <c r="K5" s="597"/>
      <c r="L5" s="597"/>
      <c r="M5" s="597"/>
      <c r="N5" s="10"/>
      <c r="O5" s="10"/>
      <c r="P5" s="9"/>
    </row>
    <row r="6" spans="1:16" s="28" customFormat="1" ht="12" customHeight="1">
      <c r="A6" s="11" t="s">
        <v>76</v>
      </c>
      <c r="B6" s="490"/>
      <c r="C6" s="491"/>
      <c r="D6" s="492"/>
      <c r="E6" s="11" t="s">
        <v>75</v>
      </c>
      <c r="F6" s="474"/>
      <c r="G6" s="474"/>
      <c r="H6" s="9"/>
      <c r="I6" s="9"/>
      <c r="J6" s="597"/>
      <c r="K6" s="597"/>
      <c r="L6" s="597"/>
      <c r="M6" s="597"/>
      <c r="N6" s="10"/>
      <c r="O6" s="10"/>
      <c r="P6" s="9"/>
    </row>
    <row r="7" spans="1:16" s="28" customFormat="1" ht="12" customHeight="1">
      <c r="A7" s="11" t="s">
        <v>74</v>
      </c>
      <c r="B7" s="490"/>
      <c r="C7" s="491"/>
      <c r="D7" s="492"/>
      <c r="E7" s="11" t="s">
        <v>73</v>
      </c>
      <c r="F7" s="474"/>
      <c r="G7" s="474"/>
      <c r="H7" s="9"/>
      <c r="I7" s="9"/>
      <c r="J7" s="597"/>
      <c r="K7" s="597"/>
      <c r="L7" s="597"/>
      <c r="M7" s="597"/>
      <c r="N7" s="10"/>
      <c r="O7" s="10"/>
      <c r="P7" s="9"/>
    </row>
    <row r="8" spans="1:16" ht="12" customHeight="1">
      <c r="B8" s="40"/>
      <c r="C8" s="40"/>
      <c r="D8" s="40"/>
      <c r="E8" s="11" t="s">
        <v>72</v>
      </c>
      <c r="F8" s="490"/>
      <c r="G8" s="492"/>
    </row>
    <row r="9" spans="1:16">
      <c r="A9" s="28" t="s">
        <v>1140</v>
      </c>
      <c r="P9" s="14" t="s">
        <v>71</v>
      </c>
    </row>
    <row r="10" spans="1:16" s="117" customFormat="1" ht="19.5" customHeight="1">
      <c r="A10" s="621" t="s">
        <v>380</v>
      </c>
      <c r="B10" s="638" t="s">
        <v>1139</v>
      </c>
      <c r="C10" s="638" t="s">
        <v>412</v>
      </c>
      <c r="D10" s="638" t="s">
        <v>413</v>
      </c>
      <c r="E10" s="638" t="s">
        <v>636</v>
      </c>
      <c r="F10" s="638" t="s">
        <v>415</v>
      </c>
      <c r="G10" s="646" t="s">
        <v>416</v>
      </c>
      <c r="H10" s="648"/>
      <c r="I10" s="646" t="s">
        <v>417</v>
      </c>
      <c r="J10" s="648"/>
      <c r="K10" s="638" t="s">
        <v>388</v>
      </c>
      <c r="L10" s="638" t="s">
        <v>399</v>
      </c>
      <c r="M10" s="638" t="s">
        <v>418</v>
      </c>
      <c r="N10" s="638" t="s">
        <v>419</v>
      </c>
      <c r="O10" s="638" t="s">
        <v>420</v>
      </c>
      <c r="P10" s="638" t="s">
        <v>663</v>
      </c>
    </row>
    <row r="11" spans="1:16" s="117" customFormat="1" ht="27" customHeight="1">
      <c r="A11" s="621"/>
      <c r="B11" s="640"/>
      <c r="C11" s="640"/>
      <c r="D11" s="640"/>
      <c r="E11" s="640"/>
      <c r="F11" s="640"/>
      <c r="G11" s="84" t="s">
        <v>421</v>
      </c>
      <c r="H11" s="84" t="s">
        <v>422</v>
      </c>
      <c r="I11" s="84" t="s">
        <v>381</v>
      </c>
      <c r="J11" s="84" t="s">
        <v>424</v>
      </c>
      <c r="K11" s="640"/>
      <c r="L11" s="640"/>
      <c r="M11" s="640"/>
      <c r="N11" s="640"/>
      <c r="O11" s="640"/>
      <c r="P11" s="640"/>
    </row>
    <row r="12" spans="1:16" s="105" customFormat="1">
      <c r="A12" s="621"/>
      <c r="B12" s="213">
        <v>1</v>
      </c>
      <c r="C12" s="103">
        <v>2</v>
      </c>
      <c r="D12" s="103">
        <v>3</v>
      </c>
      <c r="E12" s="103">
        <v>4</v>
      </c>
      <c r="F12" s="103">
        <v>5</v>
      </c>
      <c r="G12" s="103">
        <v>6</v>
      </c>
      <c r="H12" s="103">
        <v>7</v>
      </c>
      <c r="I12" s="103">
        <v>8</v>
      </c>
      <c r="J12" s="103">
        <v>9</v>
      </c>
      <c r="K12" s="103">
        <v>10</v>
      </c>
      <c r="L12" s="103">
        <v>11</v>
      </c>
      <c r="M12" s="103">
        <v>12</v>
      </c>
      <c r="N12" s="103">
        <v>13</v>
      </c>
      <c r="O12" s="103">
        <v>14</v>
      </c>
      <c r="P12" s="103">
        <v>15</v>
      </c>
    </row>
    <row r="13" spans="1:16" s="80" customFormat="1">
      <c r="A13" s="194" t="s">
        <v>69</v>
      </c>
      <c r="B13" s="212"/>
      <c r="C13" s="112"/>
      <c r="D13" s="112"/>
      <c r="E13" s="51"/>
      <c r="F13" s="51"/>
      <c r="G13" s="132"/>
      <c r="H13" s="132"/>
      <c r="I13" s="112"/>
      <c r="J13" s="51"/>
      <c r="K13" s="113"/>
      <c r="L13" s="51"/>
      <c r="M13" s="112"/>
      <c r="N13" s="112"/>
      <c r="O13" s="112"/>
      <c r="P13" s="112"/>
    </row>
    <row r="14" spans="1:16" s="80" customFormat="1">
      <c r="A14" s="194"/>
      <c r="B14" s="112"/>
      <c r="C14" s="212"/>
      <c r="D14" s="112"/>
      <c r="E14" s="51"/>
      <c r="F14" s="51"/>
      <c r="G14" s="132"/>
      <c r="H14" s="132"/>
      <c r="I14" s="112"/>
      <c r="J14" s="51"/>
      <c r="K14" s="113"/>
      <c r="L14" s="51"/>
      <c r="M14" s="112"/>
      <c r="N14" s="112"/>
      <c r="O14" s="112"/>
      <c r="P14" s="112"/>
    </row>
    <row r="15" spans="1:16" s="105" customFormat="1">
      <c r="A15" s="659" t="s">
        <v>62</v>
      </c>
      <c r="B15" s="660"/>
      <c r="C15" s="660"/>
      <c r="D15" s="660"/>
      <c r="E15" s="661"/>
      <c r="F15" s="12">
        <f>SUM(F13:F14)</f>
        <v>0</v>
      </c>
      <c r="G15" s="641"/>
      <c r="H15" s="642"/>
      <c r="I15" s="643"/>
      <c r="J15" s="12">
        <f>SUM(J13:J14)</f>
        <v>0</v>
      </c>
      <c r="K15" s="214"/>
      <c r="L15" s="12">
        <f>SUM(L13:L14)</f>
        <v>0</v>
      </c>
      <c r="M15" s="662"/>
      <c r="N15" s="663"/>
      <c r="O15" s="663"/>
      <c r="P15" s="664"/>
    </row>
    <row r="16" spans="1:16" s="80" customFormat="1">
      <c r="A16" s="209"/>
      <c r="B16" s="209"/>
      <c r="C16" s="106"/>
      <c r="D16" s="106"/>
      <c r="E16" s="106"/>
      <c r="F16" s="106"/>
      <c r="G16" s="106"/>
      <c r="H16" s="106"/>
      <c r="I16" s="106"/>
      <c r="J16" s="106"/>
      <c r="K16" s="106"/>
      <c r="L16" s="106"/>
      <c r="M16" s="106"/>
      <c r="N16" s="106"/>
      <c r="O16" s="106"/>
      <c r="P16" s="106"/>
    </row>
    <row r="17" spans="1:16" s="80" customFormat="1">
      <c r="A17" s="209"/>
      <c r="B17" s="209"/>
      <c r="C17" s="106"/>
      <c r="D17" s="106"/>
      <c r="E17" s="106"/>
      <c r="F17" s="106"/>
      <c r="G17" s="106"/>
      <c r="H17" s="106"/>
      <c r="I17" s="106"/>
      <c r="J17" s="106"/>
      <c r="K17" s="106"/>
      <c r="L17" s="106"/>
      <c r="M17" s="106"/>
      <c r="N17" s="106"/>
      <c r="O17" s="106"/>
      <c r="P17" s="106"/>
    </row>
    <row r="18" spans="1:16">
      <c r="A18" s="28" t="s">
        <v>666</v>
      </c>
      <c r="J18" s="14" t="s">
        <v>71</v>
      </c>
    </row>
    <row r="19" spans="1:16" s="117" customFormat="1" ht="19.5" customHeight="1">
      <c r="A19" s="621" t="s">
        <v>380</v>
      </c>
      <c r="B19" s="638" t="s">
        <v>665</v>
      </c>
      <c r="C19" s="638" t="s">
        <v>664</v>
      </c>
      <c r="D19" s="638" t="s">
        <v>1317</v>
      </c>
      <c r="E19" s="638" t="s">
        <v>126</v>
      </c>
      <c r="F19" s="646" t="s">
        <v>416</v>
      </c>
      <c r="G19" s="648"/>
      <c r="H19" s="638" t="s">
        <v>388</v>
      </c>
      <c r="I19" s="638" t="s">
        <v>399</v>
      </c>
      <c r="J19" s="638" t="s">
        <v>663</v>
      </c>
    </row>
    <row r="20" spans="1:16" s="117" customFormat="1" ht="27" customHeight="1">
      <c r="A20" s="621"/>
      <c r="B20" s="640"/>
      <c r="C20" s="640"/>
      <c r="D20" s="640"/>
      <c r="E20" s="640"/>
      <c r="F20" s="84" t="s">
        <v>421</v>
      </c>
      <c r="G20" s="84" t="s">
        <v>422</v>
      </c>
      <c r="H20" s="640"/>
      <c r="I20" s="640"/>
      <c r="J20" s="640"/>
    </row>
    <row r="21" spans="1:16" s="105" customFormat="1">
      <c r="A21" s="621"/>
      <c r="B21" s="213">
        <v>1</v>
      </c>
      <c r="C21" s="103">
        <v>2</v>
      </c>
      <c r="D21" s="103">
        <v>3</v>
      </c>
      <c r="E21" s="103">
        <v>4</v>
      </c>
      <c r="F21" s="103">
        <v>5</v>
      </c>
      <c r="G21" s="103">
        <v>6</v>
      </c>
      <c r="H21" s="103">
        <v>7</v>
      </c>
      <c r="I21" s="103">
        <v>8</v>
      </c>
      <c r="J21" s="103">
        <v>9</v>
      </c>
    </row>
    <row r="22" spans="1:16" s="80" customFormat="1">
      <c r="A22" s="194" t="s">
        <v>69</v>
      </c>
      <c r="B22" s="212"/>
      <c r="C22" s="112"/>
      <c r="D22" s="51"/>
      <c r="E22" s="51"/>
      <c r="F22" s="132"/>
      <c r="G22" s="132"/>
      <c r="H22" s="113"/>
      <c r="I22" s="51"/>
      <c r="J22" s="112"/>
    </row>
    <row r="23" spans="1:16" s="80" customFormat="1">
      <c r="A23" s="194"/>
      <c r="B23" s="112"/>
      <c r="C23" s="212"/>
      <c r="D23" s="51"/>
      <c r="E23" s="51"/>
      <c r="F23" s="132"/>
      <c r="G23" s="132"/>
      <c r="H23" s="113"/>
      <c r="I23" s="51"/>
      <c r="J23" s="112"/>
    </row>
    <row r="24" spans="1:16" s="105" customFormat="1">
      <c r="A24" s="659" t="s">
        <v>62</v>
      </c>
      <c r="B24" s="660"/>
      <c r="C24" s="660"/>
      <c r="D24" s="661"/>
      <c r="E24" s="12">
        <f>SUM(E22:E23)</f>
        <v>0</v>
      </c>
      <c r="F24" s="641"/>
      <c r="G24" s="642"/>
      <c r="H24" s="211"/>
      <c r="I24" s="12">
        <f>SUM(I22:I23)</f>
        <v>0</v>
      </c>
      <c r="J24" s="210"/>
    </row>
    <row r="25" spans="1:16" s="80" customFormat="1">
      <c r="A25" s="209"/>
      <c r="B25" s="209"/>
      <c r="C25" s="106"/>
      <c r="D25" s="106"/>
      <c r="E25" s="106"/>
      <c r="F25" s="106"/>
      <c r="G25" s="106"/>
      <c r="H25" s="106"/>
      <c r="I25" s="106"/>
      <c r="J25" s="106"/>
    </row>
    <row r="26" spans="1:16" s="80" customFormat="1">
      <c r="A26" s="209" t="s">
        <v>662</v>
      </c>
      <c r="B26" s="209"/>
      <c r="C26" s="106"/>
      <c r="D26" s="106"/>
      <c r="E26" s="106"/>
      <c r="F26" s="106"/>
      <c r="G26" s="106"/>
      <c r="H26" s="106"/>
      <c r="I26" s="106"/>
      <c r="J26" s="106"/>
    </row>
    <row r="27" spans="1:16" s="80" customFormat="1">
      <c r="A27" s="106" t="s">
        <v>661</v>
      </c>
      <c r="B27" s="106"/>
      <c r="C27" s="106"/>
      <c r="D27" s="106"/>
      <c r="E27" s="106"/>
      <c r="F27" s="106"/>
      <c r="G27" s="106"/>
      <c r="H27" s="106"/>
      <c r="I27" s="106"/>
      <c r="J27" s="106"/>
    </row>
    <row r="28" spans="1:16" s="80" customFormat="1">
      <c r="A28" s="106" t="s">
        <v>660</v>
      </c>
      <c r="B28" s="106"/>
      <c r="C28" s="106"/>
      <c r="D28" s="106"/>
      <c r="E28" s="106"/>
      <c r="F28" s="106"/>
      <c r="G28" s="106"/>
      <c r="H28" s="106"/>
      <c r="I28" s="106"/>
      <c r="J28" s="106"/>
    </row>
    <row r="29" spans="1:16" s="80" customFormat="1">
      <c r="A29" s="106" t="s">
        <v>659</v>
      </c>
      <c r="B29" s="106"/>
      <c r="C29" s="106"/>
      <c r="D29" s="106"/>
      <c r="E29" s="106"/>
      <c r="F29" s="106"/>
      <c r="G29" s="106"/>
      <c r="H29" s="106"/>
      <c r="I29" s="106"/>
      <c r="J29" s="106"/>
    </row>
    <row r="31" spans="1:16">
      <c r="B31" s="499" t="s">
        <v>61</v>
      </c>
      <c r="C31" s="499"/>
      <c r="D31" s="499"/>
      <c r="E31" s="499"/>
      <c r="F31" s="55"/>
    </row>
    <row r="32" spans="1:16">
      <c r="B32" s="523" t="s">
        <v>60</v>
      </c>
      <c r="C32" s="523"/>
      <c r="D32" s="523"/>
      <c r="E32" s="523"/>
      <c r="F32" s="55"/>
    </row>
    <row r="33" spans="2:6">
      <c r="B33" s="523"/>
      <c r="C33" s="523"/>
      <c r="D33" s="523"/>
      <c r="E33" s="523"/>
    </row>
    <row r="34" spans="2:6">
      <c r="B34" s="499" t="s">
        <v>61</v>
      </c>
      <c r="C34" s="499"/>
      <c r="D34" s="499"/>
      <c r="E34" s="499"/>
      <c r="F34" s="55"/>
    </row>
    <row r="35" spans="2:6">
      <c r="B35" s="521" t="s">
        <v>60</v>
      </c>
      <c r="C35" s="522"/>
      <c r="D35" s="522"/>
      <c r="E35" s="522"/>
      <c r="F35" s="55"/>
    </row>
  </sheetData>
  <mergeCells count="47">
    <mergeCell ref="C19:C20"/>
    <mergeCell ref="D19:D20"/>
    <mergeCell ref="E19:E20"/>
    <mergeCell ref="I19:I20"/>
    <mergeCell ref="P10:P11"/>
    <mergeCell ref="I10:J10"/>
    <mergeCell ref="K10:K11"/>
    <mergeCell ref="F10:F11"/>
    <mergeCell ref="G10:H10"/>
    <mergeCell ref="L10:L11"/>
    <mergeCell ref="M10:M11"/>
    <mergeCell ref="N10:N11"/>
    <mergeCell ref="O10:O11"/>
    <mergeCell ref="M15:P15"/>
    <mergeCell ref="A15:E15"/>
    <mergeCell ref="J19:J20"/>
    <mergeCell ref="F24:G24"/>
    <mergeCell ref="B35:E35"/>
    <mergeCell ref="A10:A12"/>
    <mergeCell ref="B10:B11"/>
    <mergeCell ref="C10:C11"/>
    <mergeCell ref="B31:E31"/>
    <mergeCell ref="B32:E33"/>
    <mergeCell ref="B34:E34"/>
    <mergeCell ref="D10:D11"/>
    <mergeCell ref="E10:E11"/>
    <mergeCell ref="G15:I15"/>
    <mergeCell ref="F19:G19"/>
    <mergeCell ref="H19:H20"/>
    <mergeCell ref="A24:D24"/>
    <mergeCell ref="A19:A21"/>
    <mergeCell ref="B19:B20"/>
    <mergeCell ref="F8:G8"/>
    <mergeCell ref="L5:M5"/>
    <mergeCell ref="E4:G4"/>
    <mergeCell ref="H4:I4"/>
    <mergeCell ref="B5:D5"/>
    <mergeCell ref="F5:G5"/>
    <mergeCell ref="J5:K5"/>
    <mergeCell ref="F6:G6"/>
    <mergeCell ref="J6:K6"/>
    <mergeCell ref="L6:M6"/>
    <mergeCell ref="B7:D7"/>
    <mergeCell ref="F7:G7"/>
    <mergeCell ref="J7:K7"/>
    <mergeCell ref="L7:M7"/>
    <mergeCell ref="B6:D6"/>
  </mergeCells>
  <hyperlinks>
    <hyperlink ref="H2" location="'Pregled obrazaca'!A1" display="Povratak na Pregled obrazaca" xr:uid="{00000000-0004-0000-1500-000000000000}"/>
  </hyperlinks>
  <pageMargins left="0.25" right="0.25" top="0.75" bottom="0.75" header="0.3" footer="0.3"/>
  <pageSetup paperSize="9" scale="7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V20"/>
  <sheetViews>
    <sheetView showGridLines="0" zoomScaleNormal="100" workbookViewId="0">
      <selection activeCell="N46" sqref="N46"/>
    </sheetView>
  </sheetViews>
  <sheetFormatPr defaultColWidth="9.140625" defaultRowHeight="12.75"/>
  <cols>
    <col min="1" max="1" width="8.5703125" style="6" customWidth="1"/>
    <col min="2" max="2" width="10.5703125" style="6" customWidth="1"/>
    <col min="3" max="11" width="12.7109375" style="6" customWidth="1"/>
    <col min="12" max="13" width="9.140625" style="6"/>
    <col min="14" max="14" width="9.85546875" style="6" customWidth="1"/>
    <col min="15" max="15" width="9.140625" style="6"/>
    <col min="16" max="16" width="11.7109375" style="6" customWidth="1"/>
    <col min="17" max="17" width="15.7109375" style="6" customWidth="1"/>
    <col min="18" max="18" width="10.28515625" style="6" customWidth="1"/>
    <col min="19" max="19" width="10.140625" style="6" customWidth="1"/>
    <col min="20" max="16384" width="9.140625" style="6"/>
  </cols>
  <sheetData>
    <row r="1" spans="1:22" ht="12" customHeight="1"/>
    <row r="2" spans="1:22" ht="12" customHeight="1">
      <c r="B2" s="17" t="s">
        <v>79</v>
      </c>
      <c r="D2" s="16"/>
      <c r="E2" s="16"/>
      <c r="F2" s="1"/>
      <c r="G2" s="16"/>
      <c r="H2" s="18" t="s">
        <v>1210</v>
      </c>
      <c r="J2" s="16"/>
      <c r="K2" s="16"/>
    </row>
    <row r="3" spans="1:22" ht="12" customHeight="1">
      <c r="B3" s="17"/>
      <c r="C3" s="16"/>
      <c r="D3" s="16"/>
      <c r="E3" s="16"/>
      <c r="F3" s="16"/>
      <c r="G3" s="16"/>
      <c r="H3" s="16"/>
      <c r="I3" s="16"/>
      <c r="J3" s="16"/>
      <c r="K3" s="16"/>
    </row>
    <row r="4" spans="1:22" s="28" customFormat="1" ht="12" customHeight="1">
      <c r="A4" s="21" t="s">
        <v>433</v>
      </c>
      <c r="B4" s="22"/>
      <c r="C4" s="22"/>
      <c r="D4" s="22"/>
      <c r="E4" s="474" t="s">
        <v>668</v>
      </c>
      <c r="F4" s="474"/>
      <c r="G4" s="474"/>
      <c r="H4" s="658"/>
      <c r="I4" s="658"/>
      <c r="J4" s="9"/>
      <c r="K4" s="9"/>
      <c r="L4" s="9"/>
      <c r="M4" s="9"/>
      <c r="N4" s="9"/>
      <c r="O4" s="9"/>
      <c r="P4" s="9"/>
      <c r="Q4" s="9"/>
      <c r="R4" s="9"/>
      <c r="S4" s="597"/>
      <c r="T4" s="597"/>
    </row>
    <row r="5" spans="1:22" s="28" customFormat="1" ht="12" customHeight="1">
      <c r="A5" s="11" t="s">
        <v>78</v>
      </c>
      <c r="B5" s="490"/>
      <c r="C5" s="491"/>
      <c r="D5" s="492"/>
      <c r="E5" s="48" t="s">
        <v>1172</v>
      </c>
      <c r="F5" s="474"/>
      <c r="G5" s="474"/>
      <c r="H5" s="9"/>
      <c r="I5" s="9"/>
      <c r="J5" s="597"/>
      <c r="K5" s="597"/>
      <c r="L5" s="597"/>
      <c r="M5" s="597"/>
      <c r="N5" s="10"/>
      <c r="O5" s="10"/>
      <c r="P5" s="9"/>
      <c r="Q5" s="10"/>
      <c r="R5" s="9"/>
      <c r="S5" s="597"/>
      <c r="T5" s="597"/>
    </row>
    <row r="6" spans="1:22" s="28" customFormat="1" ht="12" customHeight="1">
      <c r="A6" s="11" t="s">
        <v>76</v>
      </c>
      <c r="B6" s="490"/>
      <c r="C6" s="491"/>
      <c r="D6" s="492"/>
      <c r="E6" s="11" t="s">
        <v>75</v>
      </c>
      <c r="F6" s="474"/>
      <c r="G6" s="474"/>
      <c r="H6" s="9"/>
      <c r="I6" s="9"/>
      <c r="J6" s="597"/>
      <c r="K6" s="597"/>
      <c r="L6" s="597"/>
      <c r="M6" s="597"/>
      <c r="N6" s="10"/>
      <c r="O6" s="10"/>
      <c r="P6" s="9"/>
      <c r="Q6" s="10"/>
      <c r="R6" s="9"/>
      <c r="S6" s="597"/>
      <c r="T6" s="597"/>
    </row>
    <row r="7" spans="1:22" s="28" customFormat="1" ht="12" customHeight="1">
      <c r="A7" s="11" t="s">
        <v>74</v>
      </c>
      <c r="B7" s="490"/>
      <c r="C7" s="491"/>
      <c r="D7" s="492"/>
      <c r="E7" s="11" t="s">
        <v>73</v>
      </c>
      <c r="F7" s="474"/>
      <c r="G7" s="474"/>
      <c r="H7" s="9"/>
      <c r="I7" s="9"/>
      <c r="J7" s="597"/>
      <c r="K7" s="597"/>
      <c r="L7" s="597"/>
      <c r="M7" s="597"/>
      <c r="N7" s="10"/>
      <c r="O7" s="10"/>
      <c r="P7" s="9"/>
      <c r="Q7" s="10"/>
      <c r="R7" s="9"/>
      <c r="S7" s="597"/>
      <c r="T7" s="597"/>
    </row>
    <row r="8" spans="1:22" ht="12" customHeight="1">
      <c r="E8" s="11" t="s">
        <v>72</v>
      </c>
      <c r="F8" s="490"/>
      <c r="G8" s="492"/>
    </row>
    <row r="10" spans="1:22" s="117" customFormat="1" ht="53.25" customHeight="1">
      <c r="A10" s="84" t="s">
        <v>669</v>
      </c>
      <c r="B10" s="84" t="s">
        <v>670</v>
      </c>
      <c r="C10" s="84" t="s">
        <v>671</v>
      </c>
      <c r="D10" s="84" t="s">
        <v>672</v>
      </c>
      <c r="E10" s="84" t="s">
        <v>673</v>
      </c>
      <c r="F10" s="84" t="s">
        <v>674</v>
      </c>
      <c r="G10" s="84" t="s">
        <v>675</v>
      </c>
      <c r="H10" s="84" t="s">
        <v>676</v>
      </c>
      <c r="I10" s="84" t="s">
        <v>677</v>
      </c>
      <c r="J10" s="84" t="s">
        <v>678</v>
      </c>
      <c r="K10" s="84" t="s">
        <v>679</v>
      </c>
      <c r="L10" s="84" t="s">
        <v>429</v>
      </c>
      <c r="M10" s="84" t="s">
        <v>680</v>
      </c>
      <c r="N10" s="84" t="s">
        <v>681</v>
      </c>
      <c r="O10" s="84" t="s">
        <v>682</v>
      </c>
      <c r="P10" s="84" t="s">
        <v>1</v>
      </c>
      <c r="Q10" s="84" t="s">
        <v>683</v>
      </c>
      <c r="R10" s="84" t="s">
        <v>1197</v>
      </c>
      <c r="S10" s="84" t="s">
        <v>684</v>
      </c>
      <c r="T10" s="84" t="s">
        <v>685</v>
      </c>
      <c r="U10" s="84" t="s">
        <v>686</v>
      </c>
      <c r="V10" s="84" t="s">
        <v>687</v>
      </c>
    </row>
    <row r="11" spans="1:22" s="109" customFormat="1" ht="12">
      <c r="A11" s="215">
        <v>1</v>
      </c>
      <c r="B11" s="215">
        <v>2</v>
      </c>
      <c r="C11" s="215">
        <v>3</v>
      </c>
      <c r="D11" s="215">
        <v>4</v>
      </c>
      <c r="E11" s="215">
        <v>5</v>
      </c>
      <c r="F11" s="215">
        <v>6</v>
      </c>
      <c r="G11" s="215">
        <v>7</v>
      </c>
      <c r="H11" s="215">
        <v>8</v>
      </c>
      <c r="I11" s="215">
        <v>9</v>
      </c>
      <c r="J11" s="215">
        <v>10</v>
      </c>
      <c r="K11" s="215">
        <v>11</v>
      </c>
      <c r="L11" s="215">
        <v>12</v>
      </c>
      <c r="M11" s="215">
        <v>13</v>
      </c>
      <c r="N11" s="215">
        <v>14</v>
      </c>
      <c r="O11" s="215">
        <v>15</v>
      </c>
      <c r="P11" s="215">
        <v>16</v>
      </c>
      <c r="Q11" s="215">
        <v>17</v>
      </c>
      <c r="R11" s="665">
        <v>18</v>
      </c>
      <c r="S11" s="666"/>
      <c r="T11" s="667"/>
      <c r="U11" s="215">
        <v>19</v>
      </c>
      <c r="V11" s="215">
        <v>20</v>
      </c>
    </row>
    <row r="12" spans="1:22" s="109" customFormat="1" ht="12">
      <c r="A12" s="216" t="s">
        <v>69</v>
      </c>
      <c r="B12" s="217"/>
      <c r="C12" s="217"/>
      <c r="D12" s="217"/>
      <c r="E12" s="218"/>
      <c r="F12" s="217"/>
      <c r="G12" s="217"/>
      <c r="H12" s="367"/>
      <c r="I12" s="367"/>
      <c r="J12" s="217"/>
      <c r="K12" s="219"/>
      <c r="L12" s="219"/>
      <c r="M12" s="220"/>
      <c r="N12" s="217"/>
      <c r="O12" s="217"/>
      <c r="P12" s="367"/>
      <c r="Q12" s="217"/>
      <c r="R12" s="221"/>
      <c r="S12" s="221"/>
      <c r="T12" s="221"/>
      <c r="U12" s="217"/>
      <c r="V12" s="217"/>
    </row>
    <row r="13" spans="1:22" s="109" customFormat="1" ht="12">
      <c r="A13" s="216" t="s">
        <v>68</v>
      </c>
      <c r="B13" s="217"/>
      <c r="C13" s="217"/>
      <c r="D13" s="217"/>
      <c r="E13" s="218"/>
      <c r="F13" s="217"/>
      <c r="G13" s="217"/>
      <c r="H13" s="367"/>
      <c r="I13" s="367"/>
      <c r="J13" s="217"/>
      <c r="K13" s="219"/>
      <c r="L13" s="219"/>
      <c r="M13" s="220"/>
      <c r="N13" s="217"/>
      <c r="O13" s="217"/>
      <c r="P13" s="367"/>
      <c r="Q13" s="217"/>
      <c r="R13" s="221"/>
      <c r="S13" s="221"/>
      <c r="T13" s="221"/>
      <c r="U13" s="217"/>
      <c r="V13" s="217"/>
    </row>
    <row r="14" spans="1:22" s="80" customFormat="1">
      <c r="A14" s="116"/>
      <c r="B14" s="112"/>
      <c r="C14" s="112"/>
      <c r="D14" s="112"/>
      <c r="E14" s="51"/>
      <c r="F14" s="112"/>
      <c r="G14" s="112"/>
      <c r="H14" s="368"/>
      <c r="I14" s="368"/>
      <c r="J14" s="112"/>
      <c r="K14" s="114"/>
      <c r="L14" s="114"/>
      <c r="M14" s="113"/>
      <c r="N14" s="112"/>
      <c r="O14" s="112"/>
      <c r="P14" s="368"/>
      <c r="Q14" s="112"/>
      <c r="R14" s="112"/>
      <c r="S14" s="112"/>
      <c r="T14" s="112"/>
      <c r="U14" s="112"/>
      <c r="V14" s="112"/>
    </row>
    <row r="15" spans="1:22" s="80" customFormat="1" ht="21.75" customHeight="1">
      <c r="A15" s="24"/>
      <c r="B15" s="24"/>
      <c r="C15" s="24"/>
      <c r="D15" s="24"/>
      <c r="E15" s="24"/>
      <c r="F15" s="24"/>
      <c r="G15" s="24"/>
      <c r="H15" s="24"/>
      <c r="I15" s="24"/>
      <c r="J15" s="24"/>
      <c r="K15" s="24"/>
    </row>
    <row r="16" spans="1:22">
      <c r="B16" s="499" t="s">
        <v>61</v>
      </c>
      <c r="C16" s="499"/>
      <c r="D16" s="499"/>
      <c r="E16" s="499"/>
      <c r="F16" s="55"/>
    </row>
    <row r="17" spans="2:6">
      <c r="B17" s="523" t="s">
        <v>60</v>
      </c>
      <c r="C17" s="523"/>
      <c r="D17" s="523"/>
      <c r="E17" s="523"/>
      <c r="F17" s="55"/>
    </row>
    <row r="18" spans="2:6">
      <c r="B18" s="523"/>
      <c r="C18" s="523"/>
      <c r="D18" s="523"/>
      <c r="E18" s="523"/>
    </row>
    <row r="19" spans="2:6">
      <c r="B19" s="499" t="s">
        <v>61</v>
      </c>
      <c r="C19" s="499"/>
      <c r="D19" s="499"/>
      <c r="E19" s="499"/>
      <c r="F19" s="55"/>
    </row>
    <row r="20" spans="2:6">
      <c r="B20" s="521" t="s">
        <v>60</v>
      </c>
      <c r="C20" s="522"/>
      <c r="D20" s="522"/>
      <c r="E20" s="522"/>
      <c r="F20" s="55"/>
    </row>
  </sheetData>
  <mergeCells count="24">
    <mergeCell ref="B20:E20"/>
    <mergeCell ref="F8:G8"/>
    <mergeCell ref="R11:T11"/>
    <mergeCell ref="B16:E16"/>
    <mergeCell ref="B17:E18"/>
    <mergeCell ref="B19:E19"/>
    <mergeCell ref="S6:T6"/>
    <mergeCell ref="B7:D7"/>
    <mergeCell ref="F7:G7"/>
    <mergeCell ref="J7:K7"/>
    <mergeCell ref="L7:M7"/>
    <mergeCell ref="S7:T7"/>
    <mergeCell ref="B6:D6"/>
    <mergeCell ref="F6:G6"/>
    <mergeCell ref="J6:K6"/>
    <mergeCell ref="L6:M6"/>
    <mergeCell ref="E4:G4"/>
    <mergeCell ref="H4:I4"/>
    <mergeCell ref="S4:T4"/>
    <mergeCell ref="B5:D5"/>
    <mergeCell ref="F5:G5"/>
    <mergeCell ref="J5:K5"/>
    <mergeCell ref="L5:M5"/>
    <mergeCell ref="S5:T5"/>
  </mergeCells>
  <hyperlinks>
    <hyperlink ref="H2" location="'Pregled obrazaca'!A1" display="Povratak na Pregled obrazaca" xr:uid="{00000000-0004-0000-1600-000000000000}"/>
  </hyperlinks>
  <pageMargins left="0.25" right="0.25" top="0.75" bottom="0.75" header="0.3" footer="0.3"/>
  <pageSetup paperSize="9" scale="5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L29"/>
  <sheetViews>
    <sheetView showGridLines="0" zoomScaleNormal="100" workbookViewId="0">
      <selection activeCell="P35" sqref="P35"/>
    </sheetView>
  </sheetViews>
  <sheetFormatPr defaultColWidth="9.140625" defaultRowHeight="12.75"/>
  <cols>
    <col min="1" max="1" width="8.5703125" style="6" customWidth="1"/>
    <col min="2" max="2" width="12.42578125" style="6" customWidth="1"/>
    <col min="3" max="12" width="12.7109375" style="6" customWidth="1"/>
    <col min="13" max="16384" width="9.140625" style="6"/>
  </cols>
  <sheetData>
    <row r="1" spans="1:12" ht="12" customHeight="1"/>
    <row r="2" spans="1:12" ht="12" customHeight="1">
      <c r="B2" s="17" t="s">
        <v>79</v>
      </c>
      <c r="D2" s="16"/>
      <c r="E2" s="16"/>
      <c r="F2" s="1"/>
      <c r="G2" s="16"/>
      <c r="H2" s="18" t="s">
        <v>1210</v>
      </c>
      <c r="J2" s="16"/>
      <c r="K2" s="16"/>
      <c r="L2" s="16"/>
    </row>
    <row r="3" spans="1:12" ht="12" customHeight="1">
      <c r="B3" s="17"/>
      <c r="C3" s="16"/>
      <c r="D3" s="16"/>
      <c r="E3" s="16"/>
      <c r="F3" s="16"/>
      <c r="G3" s="16"/>
      <c r="H3" s="16"/>
      <c r="I3" s="16"/>
      <c r="J3" s="16"/>
      <c r="K3" s="16"/>
      <c r="L3" s="16"/>
    </row>
    <row r="4" spans="1:12" s="28" customFormat="1" ht="12" customHeight="1">
      <c r="A4" s="21" t="s">
        <v>702</v>
      </c>
      <c r="B4" s="22"/>
      <c r="C4" s="22"/>
      <c r="D4" s="22"/>
      <c r="E4" s="474" t="s">
        <v>701</v>
      </c>
      <c r="F4" s="474"/>
      <c r="G4" s="474"/>
      <c r="H4" s="658"/>
      <c r="I4" s="658"/>
      <c r="J4" s="9"/>
      <c r="K4" s="9"/>
      <c r="L4" s="9"/>
    </row>
    <row r="5" spans="1:12" s="28" customFormat="1" ht="12" customHeight="1">
      <c r="A5" s="11" t="s">
        <v>78</v>
      </c>
      <c r="B5" s="490"/>
      <c r="C5" s="491"/>
      <c r="D5" s="492"/>
      <c r="E5" s="48" t="s">
        <v>1172</v>
      </c>
      <c r="F5" s="474"/>
      <c r="G5" s="474"/>
      <c r="H5" s="9"/>
      <c r="I5" s="9"/>
      <c r="J5" s="597"/>
      <c r="K5" s="597"/>
      <c r="L5" s="597"/>
    </row>
    <row r="6" spans="1:12" s="28" customFormat="1" ht="12" customHeight="1">
      <c r="A6" s="11" t="s">
        <v>76</v>
      </c>
      <c r="B6" s="490"/>
      <c r="C6" s="491"/>
      <c r="D6" s="492"/>
      <c r="E6" s="11" t="s">
        <v>75</v>
      </c>
      <c r="F6" s="474"/>
      <c r="G6" s="474"/>
      <c r="H6" s="9"/>
      <c r="I6" s="9"/>
      <c r="J6" s="597"/>
      <c r="K6" s="597"/>
      <c r="L6" s="597"/>
    </row>
    <row r="7" spans="1:12" s="28" customFormat="1" ht="12" customHeight="1">
      <c r="A7" s="11" t="s">
        <v>74</v>
      </c>
      <c r="B7" s="490"/>
      <c r="C7" s="491"/>
      <c r="D7" s="492"/>
      <c r="E7" s="11" t="s">
        <v>73</v>
      </c>
      <c r="F7" s="474"/>
      <c r="G7" s="474"/>
      <c r="H7" s="9"/>
      <c r="I7" s="9"/>
      <c r="J7" s="597"/>
      <c r="K7" s="597"/>
      <c r="L7" s="597"/>
    </row>
    <row r="8" spans="1:12" s="28" customFormat="1" ht="12" customHeight="1">
      <c r="A8" s="9"/>
      <c r="B8" s="10"/>
      <c r="C8" s="10"/>
      <c r="D8" s="10"/>
      <c r="E8" s="11" t="s">
        <v>72</v>
      </c>
      <c r="F8" s="490"/>
      <c r="G8" s="492"/>
      <c r="H8" s="9"/>
      <c r="I8" s="9"/>
      <c r="J8" s="10"/>
      <c r="K8" s="10"/>
      <c r="L8" s="10"/>
    </row>
    <row r="10" spans="1:12">
      <c r="A10" s="28" t="s">
        <v>700</v>
      </c>
      <c r="L10" s="14" t="s">
        <v>71</v>
      </c>
    </row>
    <row r="11" spans="1:12" s="80" customFormat="1">
      <c r="A11" s="626" t="s">
        <v>697</v>
      </c>
      <c r="B11" s="627"/>
      <c r="C11" s="641" t="s">
        <v>699</v>
      </c>
      <c r="D11" s="670"/>
      <c r="E11" s="670"/>
      <c r="F11" s="670"/>
      <c r="G11" s="670"/>
      <c r="H11" s="670"/>
      <c r="I11" s="670"/>
      <c r="J11" s="670"/>
      <c r="K11" s="670"/>
      <c r="L11" s="669"/>
    </row>
    <row r="12" spans="1:12" s="80" customFormat="1">
      <c r="A12" s="628"/>
      <c r="B12" s="629"/>
      <c r="C12" s="668" t="s">
        <v>695</v>
      </c>
      <c r="D12" s="669"/>
      <c r="E12" s="668" t="s">
        <v>694</v>
      </c>
      <c r="F12" s="669"/>
      <c r="G12" s="668" t="s">
        <v>693</v>
      </c>
      <c r="H12" s="669"/>
      <c r="I12" s="668" t="s">
        <v>692</v>
      </c>
      <c r="J12" s="669"/>
      <c r="K12" s="668" t="s">
        <v>691</v>
      </c>
      <c r="L12" s="669"/>
    </row>
    <row r="13" spans="1:12" s="80" customFormat="1">
      <c r="A13" s="630"/>
      <c r="B13" s="631"/>
      <c r="C13" s="194" t="s">
        <v>126</v>
      </c>
      <c r="D13" s="194" t="s">
        <v>690</v>
      </c>
      <c r="E13" s="194" t="s">
        <v>126</v>
      </c>
      <c r="F13" s="194" t="s">
        <v>690</v>
      </c>
      <c r="G13" s="194" t="s">
        <v>126</v>
      </c>
      <c r="H13" s="194" t="s">
        <v>690</v>
      </c>
      <c r="I13" s="194" t="s">
        <v>126</v>
      </c>
      <c r="J13" s="194" t="s">
        <v>690</v>
      </c>
      <c r="K13" s="194" t="s">
        <v>126</v>
      </c>
      <c r="L13" s="194" t="s">
        <v>690</v>
      </c>
    </row>
    <row r="14" spans="1:12" s="80" customFormat="1">
      <c r="A14" s="193" t="s">
        <v>689</v>
      </c>
      <c r="B14" s="192"/>
      <c r="C14" s="51"/>
      <c r="D14" s="51"/>
      <c r="E14" s="51"/>
      <c r="F14" s="51"/>
      <c r="G14" s="51"/>
      <c r="H14" s="51"/>
      <c r="I14" s="51"/>
      <c r="J14" s="51"/>
      <c r="K14" s="51"/>
      <c r="L14" s="51"/>
    </row>
    <row r="15" spans="1:12" s="80" customFormat="1">
      <c r="A15" s="632" t="s">
        <v>688</v>
      </c>
      <c r="B15" s="533"/>
      <c r="C15" s="51"/>
      <c r="D15" s="51"/>
      <c r="E15" s="51"/>
      <c r="F15" s="51"/>
      <c r="G15" s="51"/>
      <c r="H15" s="51"/>
      <c r="I15" s="51"/>
      <c r="J15" s="51"/>
      <c r="K15" s="51"/>
      <c r="L15" s="51"/>
    </row>
    <row r="16" spans="1:12" s="80" customFormat="1">
      <c r="A16" s="209"/>
      <c r="B16" s="106"/>
      <c r="C16" s="106"/>
      <c r="D16" s="106"/>
      <c r="E16" s="106"/>
      <c r="F16" s="106"/>
      <c r="G16" s="106"/>
      <c r="H16" s="106"/>
      <c r="I16" s="106"/>
      <c r="J16" s="106"/>
      <c r="K16" s="106"/>
      <c r="L16" s="106"/>
    </row>
    <row r="17" spans="1:12" s="80" customFormat="1">
      <c r="A17" s="209"/>
      <c r="B17" s="106"/>
      <c r="C17" s="106"/>
      <c r="D17" s="106"/>
      <c r="E17" s="106"/>
      <c r="F17" s="106"/>
      <c r="G17" s="106"/>
      <c r="H17" s="106"/>
      <c r="I17" s="106"/>
      <c r="J17" s="106"/>
      <c r="K17" s="106"/>
      <c r="L17" s="106"/>
    </row>
    <row r="18" spans="1:12">
      <c r="A18" s="28" t="s">
        <v>698</v>
      </c>
      <c r="L18" s="14" t="s">
        <v>71</v>
      </c>
    </row>
    <row r="19" spans="1:12" s="80" customFormat="1">
      <c r="A19" s="626" t="s">
        <v>697</v>
      </c>
      <c r="B19" s="627"/>
      <c r="C19" s="641" t="s">
        <v>696</v>
      </c>
      <c r="D19" s="670"/>
      <c r="E19" s="670"/>
      <c r="F19" s="670"/>
      <c r="G19" s="670"/>
      <c r="H19" s="670"/>
      <c r="I19" s="670"/>
      <c r="J19" s="670"/>
      <c r="K19" s="670"/>
      <c r="L19" s="669"/>
    </row>
    <row r="20" spans="1:12" s="80" customFormat="1">
      <c r="A20" s="628"/>
      <c r="B20" s="629"/>
      <c r="C20" s="668" t="s">
        <v>695</v>
      </c>
      <c r="D20" s="669"/>
      <c r="E20" s="668" t="s">
        <v>694</v>
      </c>
      <c r="F20" s="669"/>
      <c r="G20" s="668" t="s">
        <v>693</v>
      </c>
      <c r="H20" s="669"/>
      <c r="I20" s="668" t="s">
        <v>692</v>
      </c>
      <c r="J20" s="669"/>
      <c r="K20" s="668" t="s">
        <v>691</v>
      </c>
      <c r="L20" s="669"/>
    </row>
    <row r="21" spans="1:12" s="80" customFormat="1">
      <c r="A21" s="630"/>
      <c r="B21" s="631"/>
      <c r="C21" s="194" t="s">
        <v>126</v>
      </c>
      <c r="D21" s="194" t="s">
        <v>690</v>
      </c>
      <c r="E21" s="194" t="s">
        <v>126</v>
      </c>
      <c r="F21" s="194" t="s">
        <v>690</v>
      </c>
      <c r="G21" s="194" t="s">
        <v>126</v>
      </c>
      <c r="H21" s="194" t="s">
        <v>690</v>
      </c>
      <c r="I21" s="194" t="s">
        <v>126</v>
      </c>
      <c r="J21" s="194" t="s">
        <v>690</v>
      </c>
      <c r="K21" s="194" t="s">
        <v>126</v>
      </c>
      <c r="L21" s="194" t="s">
        <v>690</v>
      </c>
    </row>
    <row r="22" spans="1:12" s="80" customFormat="1">
      <c r="A22" s="193" t="s">
        <v>689</v>
      </c>
      <c r="B22" s="192"/>
      <c r="C22" s="51"/>
      <c r="D22" s="51"/>
      <c r="E22" s="51"/>
      <c r="F22" s="51"/>
      <c r="G22" s="51"/>
      <c r="H22" s="51"/>
      <c r="I22" s="51"/>
      <c r="J22" s="51"/>
      <c r="K22" s="51"/>
      <c r="L22" s="51"/>
    </row>
    <row r="23" spans="1:12" s="80" customFormat="1">
      <c r="A23" s="671" t="s">
        <v>688</v>
      </c>
      <c r="B23" s="672"/>
      <c r="C23" s="51"/>
      <c r="D23" s="51"/>
      <c r="E23" s="51"/>
      <c r="F23" s="51"/>
      <c r="G23" s="51"/>
      <c r="H23" s="51"/>
      <c r="I23" s="51"/>
      <c r="J23" s="51"/>
      <c r="K23" s="51"/>
      <c r="L23" s="51"/>
    </row>
    <row r="24" spans="1:12" s="80" customFormat="1">
      <c r="A24" s="209"/>
      <c r="B24" s="106"/>
      <c r="C24" s="106"/>
      <c r="D24" s="106"/>
      <c r="E24" s="106"/>
      <c r="F24" s="106"/>
      <c r="G24" s="106"/>
      <c r="H24" s="106"/>
      <c r="I24" s="106"/>
      <c r="J24" s="106"/>
      <c r="K24" s="106"/>
      <c r="L24" s="106"/>
    </row>
    <row r="25" spans="1:12">
      <c r="B25" s="499" t="s">
        <v>61</v>
      </c>
      <c r="C25" s="499"/>
      <c r="D25" s="499"/>
      <c r="E25" s="499"/>
      <c r="F25" s="55"/>
    </row>
    <row r="26" spans="1:12">
      <c r="B26" s="523" t="s">
        <v>60</v>
      </c>
      <c r="C26" s="523"/>
      <c r="D26" s="523"/>
      <c r="E26" s="523"/>
      <c r="F26" s="55"/>
    </row>
    <row r="27" spans="1:12">
      <c r="B27" s="523"/>
      <c r="C27" s="523"/>
      <c r="D27" s="523"/>
      <c r="E27" s="523"/>
    </row>
    <row r="28" spans="1:12">
      <c r="B28" s="499" t="s">
        <v>61</v>
      </c>
      <c r="C28" s="499"/>
      <c r="D28" s="499"/>
      <c r="E28" s="499"/>
      <c r="F28" s="55"/>
    </row>
    <row r="29" spans="1:12">
      <c r="B29" s="521" t="s">
        <v>60</v>
      </c>
      <c r="C29" s="522"/>
      <c r="D29" s="522"/>
      <c r="E29" s="522"/>
      <c r="F29" s="55"/>
    </row>
  </sheetData>
  <mergeCells count="32">
    <mergeCell ref="B25:E25"/>
    <mergeCell ref="B26:E27"/>
    <mergeCell ref="B28:E28"/>
    <mergeCell ref="B29:E29"/>
    <mergeCell ref="A11:B13"/>
    <mergeCell ref="C11:L11"/>
    <mergeCell ref="C12:D12"/>
    <mergeCell ref="E12:F12"/>
    <mergeCell ref="A23:B23"/>
    <mergeCell ref="G12:H12"/>
    <mergeCell ref="I12:J12"/>
    <mergeCell ref="K12:L12"/>
    <mergeCell ref="A19:B21"/>
    <mergeCell ref="C19:L19"/>
    <mergeCell ref="C20:D20"/>
    <mergeCell ref="E20:F20"/>
    <mergeCell ref="E4:G4"/>
    <mergeCell ref="H4:I4"/>
    <mergeCell ref="B5:D5"/>
    <mergeCell ref="F5:G5"/>
    <mergeCell ref="F6:G6"/>
    <mergeCell ref="J5:L5"/>
    <mergeCell ref="G20:H20"/>
    <mergeCell ref="I20:J20"/>
    <mergeCell ref="K20:L20"/>
    <mergeCell ref="A15:B15"/>
    <mergeCell ref="B6:D6"/>
    <mergeCell ref="F8:G8"/>
    <mergeCell ref="J6:L6"/>
    <mergeCell ref="B7:D7"/>
    <mergeCell ref="F7:G7"/>
    <mergeCell ref="J7:L7"/>
  </mergeCells>
  <hyperlinks>
    <hyperlink ref="H2" location="'Pregled obrazaca'!A1" display="Povratak na Pregled obrazaca" xr:uid="{00000000-0004-0000-1700-000000000000}"/>
  </hyperlinks>
  <pageMargins left="0.25" right="0.25" top="0.75" bottom="0.75" header="0.3" footer="0.3"/>
  <pageSetup paperSize="9" scale="98" orientation="landscape" r:id="rId1"/>
  <ignoredErrors>
    <ignoredError sqref="L18 L10"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H34"/>
  <sheetViews>
    <sheetView showGridLines="0" zoomScaleNormal="100" workbookViewId="0">
      <selection activeCell="L44" sqref="L44"/>
    </sheetView>
  </sheetViews>
  <sheetFormatPr defaultColWidth="9.140625" defaultRowHeight="12.75"/>
  <cols>
    <col min="1" max="1" width="9.140625" style="6"/>
    <col min="2" max="2" width="14.140625" style="6" customWidth="1"/>
    <col min="3" max="3" width="21" style="6" customWidth="1"/>
    <col min="4" max="4" width="19.5703125" style="6" customWidth="1"/>
    <col min="5" max="5" width="30.28515625" style="6" customWidth="1"/>
    <col min="6" max="6" width="20.140625" style="6" customWidth="1"/>
    <col min="7" max="7" width="19.140625" style="6" customWidth="1"/>
    <col min="8" max="16384" width="9.140625" style="6"/>
  </cols>
  <sheetData>
    <row r="1" spans="1:8" ht="12" customHeight="1"/>
    <row r="2" spans="1:8" ht="12" customHeight="1">
      <c r="B2" s="17" t="s">
        <v>79</v>
      </c>
      <c r="D2" s="16"/>
      <c r="E2" s="1"/>
      <c r="F2" s="18" t="s">
        <v>1210</v>
      </c>
      <c r="G2" s="16"/>
    </row>
    <row r="3" spans="1:8" ht="12" customHeight="1">
      <c r="B3" s="17"/>
      <c r="C3" s="16"/>
      <c r="D3" s="16"/>
      <c r="E3" s="16"/>
      <c r="F3" s="16"/>
      <c r="G3" s="16"/>
      <c r="H3" s="16"/>
    </row>
    <row r="4" spans="1:8" ht="12" customHeight="1">
      <c r="A4" s="45" t="s">
        <v>434</v>
      </c>
      <c r="B4" s="26"/>
      <c r="C4" s="49"/>
      <c r="D4" s="25"/>
      <c r="E4" s="23" t="s">
        <v>435</v>
      </c>
      <c r="F4" s="23"/>
      <c r="G4" s="9"/>
    </row>
    <row r="5" spans="1:8" ht="12" customHeight="1">
      <c r="A5" s="11" t="s">
        <v>78</v>
      </c>
      <c r="B5" s="490"/>
      <c r="C5" s="491"/>
      <c r="D5" s="492"/>
      <c r="E5" s="11" t="s">
        <v>1172</v>
      </c>
      <c r="F5" s="23"/>
      <c r="G5" s="9"/>
    </row>
    <row r="6" spans="1:8" ht="12" customHeight="1">
      <c r="A6" s="11" t="s">
        <v>76</v>
      </c>
      <c r="B6" s="490"/>
      <c r="C6" s="491"/>
      <c r="D6" s="492"/>
      <c r="E6" s="11" t="s">
        <v>75</v>
      </c>
      <c r="F6" s="23"/>
      <c r="G6" s="9"/>
    </row>
    <row r="7" spans="1:8" ht="12" customHeight="1">
      <c r="A7" s="11" t="s">
        <v>74</v>
      </c>
      <c r="B7" s="490"/>
      <c r="C7" s="491"/>
      <c r="D7" s="492"/>
      <c r="E7" s="11" t="s">
        <v>73</v>
      </c>
      <c r="F7" s="23"/>
      <c r="G7" s="9"/>
    </row>
    <row r="8" spans="1:8" ht="12" customHeight="1">
      <c r="A8" s="16"/>
      <c r="E8" s="11" t="s">
        <v>72</v>
      </c>
      <c r="F8" s="23"/>
      <c r="G8" s="10"/>
    </row>
    <row r="9" spans="1:8">
      <c r="A9" s="16"/>
      <c r="E9" s="9"/>
      <c r="F9" s="10"/>
      <c r="G9" s="10"/>
    </row>
    <row r="10" spans="1:8">
      <c r="F10" s="14" t="s">
        <v>71</v>
      </c>
    </row>
    <row r="11" spans="1:8" ht="21" customHeight="1">
      <c r="A11" s="145" t="s">
        <v>463</v>
      </c>
      <c r="B11" s="674" t="s">
        <v>405</v>
      </c>
      <c r="C11" s="674"/>
      <c r="D11" s="674"/>
      <c r="E11" s="674"/>
      <c r="F11" s="145" t="s">
        <v>126</v>
      </c>
      <c r="G11" s="24"/>
    </row>
    <row r="12" spans="1:8" s="27" customFormat="1" ht="12">
      <c r="A12" s="102" t="s">
        <v>163</v>
      </c>
      <c r="B12" s="675" t="s">
        <v>162</v>
      </c>
      <c r="C12" s="676"/>
      <c r="D12" s="676"/>
      <c r="E12" s="677"/>
      <c r="F12" s="102">
        <v>3</v>
      </c>
      <c r="G12" s="109"/>
    </row>
    <row r="13" spans="1:8">
      <c r="A13" s="23" t="s">
        <v>69</v>
      </c>
      <c r="B13" s="490" t="s">
        <v>1202</v>
      </c>
      <c r="C13" s="491"/>
      <c r="D13" s="491"/>
      <c r="E13" s="492"/>
      <c r="F13" s="12">
        <f>F14+F18+F19</f>
        <v>0</v>
      </c>
      <c r="G13" s="134"/>
    </row>
    <row r="14" spans="1:8">
      <c r="A14" s="144" t="s">
        <v>151</v>
      </c>
      <c r="B14" s="487" t="s">
        <v>471</v>
      </c>
      <c r="C14" s="488"/>
      <c r="D14" s="488"/>
      <c r="E14" s="489"/>
      <c r="F14" s="51">
        <f>F15+F16+F17</f>
        <v>0</v>
      </c>
      <c r="G14" s="134"/>
    </row>
    <row r="15" spans="1:8">
      <c r="A15" s="144" t="s">
        <v>400</v>
      </c>
      <c r="B15" s="487" t="s">
        <v>472</v>
      </c>
      <c r="C15" s="488"/>
      <c r="D15" s="488"/>
      <c r="E15" s="489"/>
      <c r="F15" s="51"/>
      <c r="G15" s="134"/>
    </row>
    <row r="16" spans="1:8">
      <c r="A16" s="144" t="s">
        <v>401</v>
      </c>
      <c r="B16" s="487" t="s">
        <v>1276</v>
      </c>
      <c r="C16" s="488"/>
      <c r="D16" s="488"/>
      <c r="E16" s="489"/>
      <c r="F16" s="51"/>
      <c r="G16" s="134"/>
    </row>
    <row r="17" spans="1:7">
      <c r="A17" s="139" t="s">
        <v>473</v>
      </c>
      <c r="B17" s="487" t="s">
        <v>474</v>
      </c>
      <c r="C17" s="488"/>
      <c r="D17" s="488"/>
      <c r="E17" s="489"/>
      <c r="F17" s="51"/>
      <c r="G17" s="134"/>
    </row>
    <row r="18" spans="1:7">
      <c r="A18" s="144" t="s">
        <v>150</v>
      </c>
      <c r="B18" s="487" t="s">
        <v>475</v>
      </c>
      <c r="C18" s="488"/>
      <c r="D18" s="488"/>
      <c r="E18" s="489"/>
      <c r="F18" s="51"/>
      <c r="G18" s="134"/>
    </row>
    <row r="19" spans="1:7">
      <c r="A19" s="144" t="s">
        <v>462</v>
      </c>
      <c r="B19" s="487" t="s">
        <v>1141</v>
      </c>
      <c r="C19" s="488"/>
      <c r="D19" s="488"/>
      <c r="E19" s="489"/>
      <c r="F19" s="51"/>
      <c r="G19" s="134"/>
    </row>
    <row r="20" spans="1:7">
      <c r="A20" s="673"/>
      <c r="B20" s="673"/>
      <c r="C20" s="673"/>
      <c r="D20" s="673"/>
      <c r="E20" s="673"/>
      <c r="F20" s="673"/>
      <c r="G20" s="100"/>
    </row>
    <row r="21" spans="1:7">
      <c r="A21" s="144" t="s">
        <v>476</v>
      </c>
      <c r="B21" s="474" t="s">
        <v>477</v>
      </c>
      <c r="C21" s="531"/>
      <c r="D21" s="531"/>
      <c r="E21" s="531"/>
      <c r="F21" s="12"/>
      <c r="G21" s="134"/>
    </row>
    <row r="22" spans="1:7">
      <c r="A22" s="144" t="s">
        <v>478</v>
      </c>
      <c r="B22" s="474" t="s">
        <v>1142</v>
      </c>
      <c r="C22" s="531"/>
      <c r="D22" s="531"/>
      <c r="E22" s="531"/>
      <c r="F22" s="12"/>
      <c r="G22" s="134"/>
    </row>
    <row r="23" spans="1:7">
      <c r="A23" s="40"/>
      <c r="B23" s="40"/>
      <c r="C23" s="40"/>
      <c r="D23" s="40"/>
      <c r="E23" s="40"/>
      <c r="F23" s="40"/>
      <c r="G23" s="134"/>
    </row>
    <row r="25" spans="1:7">
      <c r="A25" s="17" t="s">
        <v>436</v>
      </c>
    </row>
    <row r="26" spans="1:7">
      <c r="G26" s="14" t="s">
        <v>71</v>
      </c>
    </row>
    <row r="27" spans="1:7" ht="29.25" customHeight="1">
      <c r="A27" s="148" t="s">
        <v>437</v>
      </c>
      <c r="B27" s="149" t="s">
        <v>438</v>
      </c>
      <c r="C27" s="149" t="s">
        <v>439</v>
      </c>
      <c r="D27" s="149" t="s">
        <v>440</v>
      </c>
      <c r="E27" s="149" t="s">
        <v>441</v>
      </c>
      <c r="F27" s="149" t="s">
        <v>442</v>
      </c>
      <c r="G27" s="149" t="s">
        <v>443</v>
      </c>
    </row>
    <row r="28" spans="1:7">
      <c r="A28" s="139"/>
      <c r="B28" s="135"/>
      <c r="C28" s="135"/>
      <c r="D28" s="135"/>
      <c r="E28" s="135"/>
      <c r="F28" s="135"/>
      <c r="G28" s="136"/>
    </row>
    <row r="30" spans="1:7">
      <c r="B30" s="499" t="s">
        <v>61</v>
      </c>
      <c r="C30" s="499"/>
      <c r="D30" s="499"/>
      <c r="E30" s="55"/>
      <c r="F30" s="55"/>
    </row>
    <row r="31" spans="1:7">
      <c r="B31" s="519" t="s">
        <v>60</v>
      </c>
      <c r="C31" s="519"/>
      <c r="D31" s="519"/>
      <c r="E31" s="55"/>
      <c r="F31" s="55"/>
    </row>
    <row r="32" spans="1:7">
      <c r="B32" s="520"/>
      <c r="C32" s="520"/>
      <c r="D32" s="520"/>
    </row>
    <row r="33" spans="2:6">
      <c r="B33" s="499" t="s">
        <v>61</v>
      </c>
      <c r="C33" s="499"/>
      <c r="D33" s="499"/>
      <c r="E33" s="55"/>
      <c r="F33" s="55"/>
    </row>
    <row r="34" spans="2:6">
      <c r="B34" s="517" t="s">
        <v>60</v>
      </c>
      <c r="C34" s="518"/>
      <c r="D34" s="518"/>
      <c r="E34" s="55"/>
      <c r="F34" s="55"/>
    </row>
  </sheetData>
  <mergeCells count="19">
    <mergeCell ref="B19:E19"/>
    <mergeCell ref="B5:D5"/>
    <mergeCell ref="B6:D6"/>
    <mergeCell ref="B7:D7"/>
    <mergeCell ref="B11:E11"/>
    <mergeCell ref="B12:E12"/>
    <mergeCell ref="B13:E13"/>
    <mergeCell ref="B14:E14"/>
    <mergeCell ref="B15:E15"/>
    <mergeCell ref="B16:E16"/>
    <mergeCell ref="B17:E17"/>
    <mergeCell ref="B18:E18"/>
    <mergeCell ref="B34:D34"/>
    <mergeCell ref="A20:F20"/>
    <mergeCell ref="B21:E21"/>
    <mergeCell ref="B22:E22"/>
    <mergeCell ref="B30:D30"/>
    <mergeCell ref="B31:D32"/>
    <mergeCell ref="B33:D33"/>
  </mergeCells>
  <hyperlinks>
    <hyperlink ref="F2" location="'Pregled obrazaca'!A1" display="Povratak na Pregled obrazaca" xr:uid="{00000000-0004-0000-1800-000000000000}"/>
  </hyperlinks>
  <pageMargins left="0.25" right="0.25" top="0.75" bottom="0.75" header="0.3" footer="0.3"/>
  <pageSetup paperSize="9" scale="86" orientation="portrait" r:id="rId1"/>
  <ignoredErrors>
    <ignoredError sqref="G26 F10"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G40"/>
  <sheetViews>
    <sheetView showGridLines="0" zoomScaleNormal="100" workbookViewId="0">
      <selection activeCell="I19" sqref="I19:I20"/>
    </sheetView>
  </sheetViews>
  <sheetFormatPr defaultColWidth="9.140625" defaultRowHeight="12.75" customHeight="1"/>
  <cols>
    <col min="1" max="1" width="9.42578125" style="6" customWidth="1"/>
    <col min="2" max="2" width="63.7109375" style="6" customWidth="1"/>
    <col min="3" max="3" width="13.5703125" style="6" customWidth="1"/>
    <col min="4" max="5" width="11.28515625" style="6" customWidth="1"/>
    <col min="6" max="16384" width="9.140625" style="6"/>
  </cols>
  <sheetData>
    <row r="1" spans="1:7" ht="12" customHeight="1"/>
    <row r="2" spans="1:7" ht="12" customHeight="1">
      <c r="C2" s="16"/>
      <c r="D2" s="18" t="s">
        <v>1210</v>
      </c>
    </row>
    <row r="3" spans="1:7" ht="12" customHeight="1">
      <c r="B3" s="16"/>
      <c r="C3" s="16"/>
      <c r="D3" s="16"/>
    </row>
    <row r="4" spans="1:7" ht="12" customHeight="1">
      <c r="A4" s="649" t="s">
        <v>1158</v>
      </c>
      <c r="B4" s="651"/>
      <c r="C4" s="474" t="s">
        <v>1125</v>
      </c>
      <c r="D4" s="474"/>
      <c r="E4" s="474"/>
      <c r="F4" s="9"/>
      <c r="G4" s="9"/>
    </row>
    <row r="5" spans="1:7" ht="12" customHeight="1">
      <c r="A5" s="11" t="s">
        <v>78</v>
      </c>
      <c r="B5" s="359"/>
      <c r="C5" s="11" t="s">
        <v>1172</v>
      </c>
      <c r="D5" s="474"/>
      <c r="E5" s="474"/>
      <c r="F5" s="10"/>
      <c r="G5" s="9"/>
    </row>
    <row r="6" spans="1:7" ht="12" customHeight="1">
      <c r="A6" s="11" t="s">
        <v>76</v>
      </c>
      <c r="B6" s="359"/>
      <c r="C6" s="11" t="s">
        <v>75</v>
      </c>
      <c r="D6" s="474"/>
      <c r="E6" s="474"/>
      <c r="F6" s="10"/>
      <c r="G6" s="9"/>
    </row>
    <row r="7" spans="1:7" ht="12" customHeight="1">
      <c r="A7" s="11" t="s">
        <v>74</v>
      </c>
      <c r="B7" s="359"/>
      <c r="C7" s="11" t="s">
        <v>73</v>
      </c>
      <c r="D7" s="474"/>
      <c r="E7" s="474"/>
      <c r="F7" s="10"/>
      <c r="G7" s="9"/>
    </row>
    <row r="8" spans="1:7" ht="12" customHeight="1">
      <c r="A8" s="179"/>
      <c r="C8" s="11" t="s">
        <v>72</v>
      </c>
      <c r="D8" s="490"/>
      <c r="E8" s="492"/>
    </row>
    <row r="9" spans="1:7">
      <c r="A9" s="179"/>
      <c r="B9" s="9"/>
    </row>
    <row r="10" spans="1:7">
      <c r="A10" s="179"/>
    </row>
    <row r="11" spans="1:7" ht="12.75" customHeight="1">
      <c r="A11" s="678" t="s">
        <v>1068</v>
      </c>
      <c r="B11" s="679"/>
      <c r="C11" s="684" t="s">
        <v>548</v>
      </c>
      <c r="D11" s="684" t="s">
        <v>549</v>
      </c>
      <c r="E11" s="684"/>
    </row>
    <row r="12" spans="1:7" ht="38.25">
      <c r="A12" s="680"/>
      <c r="B12" s="681"/>
      <c r="C12" s="684"/>
      <c r="D12" s="180" t="s">
        <v>550</v>
      </c>
      <c r="E12" s="180" t="s">
        <v>551</v>
      </c>
    </row>
    <row r="13" spans="1:7" s="27" customFormat="1">
      <c r="A13" s="682"/>
      <c r="B13" s="683"/>
      <c r="C13" s="181" t="s">
        <v>2</v>
      </c>
      <c r="D13" s="181" t="s">
        <v>3</v>
      </c>
      <c r="E13" s="181" t="s">
        <v>4</v>
      </c>
    </row>
    <row r="14" spans="1:7" ht="12.75" customHeight="1">
      <c r="A14" s="181" t="s">
        <v>2</v>
      </c>
      <c r="B14" s="183" t="s">
        <v>552</v>
      </c>
      <c r="C14" s="188">
        <f>C15+C16+C17+C18+C22</f>
        <v>0</v>
      </c>
      <c r="D14" s="685"/>
      <c r="E14" s="686"/>
    </row>
    <row r="15" spans="1:7" ht="12.75" customHeight="1">
      <c r="A15" s="182" t="s">
        <v>3</v>
      </c>
      <c r="B15" s="183" t="s">
        <v>553</v>
      </c>
      <c r="C15" s="188"/>
      <c r="D15" s="189"/>
      <c r="E15" s="189"/>
    </row>
    <row r="16" spans="1:7">
      <c r="A16" s="181" t="s">
        <v>4</v>
      </c>
      <c r="B16" s="183" t="s">
        <v>554</v>
      </c>
      <c r="C16" s="188"/>
      <c r="D16" s="189"/>
      <c r="E16" s="189"/>
    </row>
    <row r="17" spans="1:5" ht="12.75" customHeight="1">
      <c r="A17" s="181" t="s">
        <v>5</v>
      </c>
      <c r="B17" s="183" t="s">
        <v>555</v>
      </c>
      <c r="C17" s="188"/>
      <c r="D17" s="189"/>
      <c r="E17" s="189"/>
    </row>
    <row r="18" spans="1:5" ht="12.75" customHeight="1">
      <c r="A18" s="181" t="s">
        <v>6</v>
      </c>
      <c r="B18" s="183" t="s">
        <v>556</v>
      </c>
      <c r="C18" s="188">
        <f>C19+C20+C21</f>
        <v>0</v>
      </c>
      <c r="D18" s="189"/>
      <c r="E18" s="189"/>
    </row>
    <row r="19" spans="1:5" ht="12.75" customHeight="1">
      <c r="A19" s="181" t="s">
        <v>7</v>
      </c>
      <c r="B19" s="183" t="s">
        <v>557</v>
      </c>
      <c r="C19" s="188"/>
      <c r="D19" s="189"/>
      <c r="E19" s="189"/>
    </row>
    <row r="20" spans="1:5" ht="12.75" customHeight="1">
      <c r="A20" s="181" t="s">
        <v>8</v>
      </c>
      <c r="B20" s="183" t="s">
        <v>558</v>
      </c>
      <c r="C20" s="188"/>
      <c r="D20" s="189"/>
      <c r="E20" s="189"/>
    </row>
    <row r="21" spans="1:5" ht="12.75" customHeight="1">
      <c r="A21" s="181" t="s">
        <v>9</v>
      </c>
      <c r="B21" s="183" t="s">
        <v>559</v>
      </c>
      <c r="C21" s="188"/>
      <c r="D21" s="189"/>
      <c r="E21" s="189"/>
    </row>
    <row r="22" spans="1:5">
      <c r="A22" s="181" t="s">
        <v>10</v>
      </c>
      <c r="B22" s="183" t="s">
        <v>560</v>
      </c>
      <c r="C22" s="188"/>
      <c r="D22" s="189"/>
      <c r="E22" s="189"/>
    </row>
    <row r="23" spans="1:5" ht="12.75" customHeight="1">
      <c r="A23" s="184" t="s">
        <v>11</v>
      </c>
      <c r="B23" s="183" t="s">
        <v>561</v>
      </c>
      <c r="C23" s="188">
        <f>C24+C25+C26+C27+C31</f>
        <v>0</v>
      </c>
      <c r="D23" s="687"/>
      <c r="E23" s="688"/>
    </row>
    <row r="24" spans="1:5" ht="12.75" customHeight="1">
      <c r="A24" s="184" t="s">
        <v>14</v>
      </c>
      <c r="B24" s="183" t="s">
        <v>562</v>
      </c>
      <c r="C24" s="188"/>
      <c r="D24" s="189"/>
      <c r="E24" s="189"/>
    </row>
    <row r="25" spans="1:5">
      <c r="A25" s="181" t="s">
        <v>12</v>
      </c>
      <c r="B25" s="183" t="s">
        <v>563</v>
      </c>
      <c r="C25" s="188"/>
      <c r="D25" s="189"/>
      <c r="E25" s="189"/>
    </row>
    <row r="26" spans="1:5" ht="12.75" customHeight="1">
      <c r="A26" s="181" t="s">
        <v>13</v>
      </c>
      <c r="B26" s="183" t="s">
        <v>564</v>
      </c>
      <c r="C26" s="188"/>
      <c r="D26" s="189"/>
      <c r="E26" s="189"/>
    </row>
    <row r="27" spans="1:5" ht="12.75" customHeight="1">
      <c r="A27" s="181" t="s">
        <v>15</v>
      </c>
      <c r="B27" s="183" t="s">
        <v>565</v>
      </c>
      <c r="C27" s="188">
        <f>C28+C29+C30</f>
        <v>0</v>
      </c>
      <c r="D27" s="189"/>
      <c r="E27" s="189"/>
    </row>
    <row r="28" spans="1:5" ht="12.75" customHeight="1">
      <c r="A28" s="181" t="s">
        <v>21</v>
      </c>
      <c r="B28" s="183" t="s">
        <v>566</v>
      </c>
      <c r="C28" s="188"/>
      <c r="D28" s="189"/>
      <c r="E28" s="189"/>
    </row>
    <row r="29" spans="1:5" ht="12.75" customHeight="1">
      <c r="A29" s="181" t="s">
        <v>20</v>
      </c>
      <c r="B29" s="183" t="s">
        <v>567</v>
      </c>
      <c r="C29" s="188"/>
      <c r="D29" s="189"/>
      <c r="E29" s="189"/>
    </row>
    <row r="30" spans="1:5" ht="12.75" customHeight="1">
      <c r="A30" s="181" t="s">
        <v>16</v>
      </c>
      <c r="B30" s="183" t="s">
        <v>568</v>
      </c>
      <c r="C30" s="188"/>
      <c r="D30" s="189"/>
      <c r="E30" s="189"/>
    </row>
    <row r="31" spans="1:5">
      <c r="A31" s="181" t="s">
        <v>17</v>
      </c>
      <c r="B31" s="183" t="s">
        <v>569</v>
      </c>
      <c r="C31" s="188"/>
      <c r="D31" s="189"/>
      <c r="E31" s="189"/>
    </row>
    <row r="32" spans="1:5" ht="12.75" customHeight="1">
      <c r="A32" s="689" t="s">
        <v>1318</v>
      </c>
      <c r="B32" s="689"/>
      <c r="C32" s="689"/>
      <c r="D32" s="689"/>
    </row>
    <row r="33" spans="1:6" ht="12.75" customHeight="1">
      <c r="A33" s="690"/>
      <c r="B33" s="690"/>
      <c r="C33" s="690"/>
      <c r="D33" s="690"/>
    </row>
    <row r="35" spans="1:6">
      <c r="B35" s="499" t="s">
        <v>61</v>
      </c>
      <c r="C35" s="499"/>
      <c r="D35" s="499"/>
      <c r="E35" s="55"/>
      <c r="F35" s="55"/>
    </row>
    <row r="36" spans="1:6">
      <c r="B36" s="519" t="s">
        <v>60</v>
      </c>
      <c r="C36" s="519"/>
      <c r="D36" s="519"/>
      <c r="E36" s="55"/>
      <c r="F36" s="55"/>
    </row>
    <row r="37" spans="1:6">
      <c r="B37" s="520"/>
      <c r="C37" s="520"/>
      <c r="D37" s="520"/>
    </row>
    <row r="38" spans="1:6">
      <c r="B38" s="499" t="s">
        <v>61</v>
      </c>
      <c r="C38" s="499"/>
      <c r="D38" s="499"/>
      <c r="E38" s="55"/>
      <c r="F38" s="55"/>
    </row>
    <row r="39" spans="1:6">
      <c r="B39" s="517" t="s">
        <v>60</v>
      </c>
      <c r="C39" s="518"/>
      <c r="D39" s="518"/>
      <c r="E39" s="55"/>
      <c r="F39" s="55"/>
    </row>
    <row r="40" spans="1:6" s="76" customFormat="1"/>
  </sheetData>
  <mergeCells count="16">
    <mergeCell ref="D8:E8"/>
    <mergeCell ref="A4:B4"/>
    <mergeCell ref="C4:E4"/>
    <mergeCell ref="D5:E5"/>
    <mergeCell ref="D6:E6"/>
    <mergeCell ref="D7:E7"/>
    <mergeCell ref="B35:D35"/>
    <mergeCell ref="B36:D37"/>
    <mergeCell ref="B38:D38"/>
    <mergeCell ref="B39:D39"/>
    <mergeCell ref="A11:B13"/>
    <mergeCell ref="C11:C12"/>
    <mergeCell ref="D11:E11"/>
    <mergeCell ref="D14:E14"/>
    <mergeCell ref="D23:E23"/>
    <mergeCell ref="A32:D33"/>
  </mergeCells>
  <hyperlinks>
    <hyperlink ref="D2" location="'Pregled obrazaca'!A1" display="Povratak na Pregled obrazaca" xr:uid="{00000000-0004-0000-1900-000000000000}"/>
  </hyperlinks>
  <pageMargins left="0.25" right="0.25" top="0.75" bottom="0.75" header="0.3" footer="0.3"/>
  <pageSetup paperSize="9" scale="85" orientation="portrait" horizontalDpi="4294967294" verticalDpi="4294967294" r:id="rId1"/>
  <ignoredErrors>
    <ignoredError sqref="A14:A31"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G49"/>
  <sheetViews>
    <sheetView showGridLines="0" zoomScaleNormal="100" workbookViewId="0">
      <selection activeCell="N29" sqref="N29"/>
    </sheetView>
  </sheetViews>
  <sheetFormatPr defaultColWidth="9.140625" defaultRowHeight="12.75"/>
  <cols>
    <col min="1" max="1" width="9.42578125" style="6" customWidth="1"/>
    <col min="2" max="2" width="65.42578125" style="6" customWidth="1"/>
    <col min="3" max="3" width="14" style="6" customWidth="1"/>
    <col min="4" max="4" width="11.85546875" style="6" customWidth="1"/>
    <col min="5" max="5" width="11.5703125" style="6" customWidth="1"/>
    <col min="6" max="16384" width="9.140625" style="6"/>
  </cols>
  <sheetData>
    <row r="1" spans="1:7" ht="12" customHeight="1"/>
    <row r="2" spans="1:7" ht="12" customHeight="1">
      <c r="C2" s="16"/>
      <c r="D2" s="18" t="s">
        <v>1210</v>
      </c>
    </row>
    <row r="3" spans="1:7" ht="12" customHeight="1">
      <c r="B3" s="16"/>
      <c r="C3" s="16"/>
      <c r="D3" s="16"/>
    </row>
    <row r="4" spans="1:7" ht="12" customHeight="1">
      <c r="A4" s="694" t="s">
        <v>1159</v>
      </c>
      <c r="B4" s="695"/>
      <c r="C4" s="474" t="s">
        <v>1126</v>
      </c>
      <c r="D4" s="474"/>
      <c r="E4" s="474"/>
      <c r="F4" s="9"/>
      <c r="G4" s="9"/>
    </row>
    <row r="5" spans="1:7" ht="12" customHeight="1">
      <c r="A5" s="11" t="s">
        <v>78</v>
      </c>
      <c r="B5" s="185"/>
      <c r="C5" s="48" t="s">
        <v>1172</v>
      </c>
      <c r="D5" s="474"/>
      <c r="E5" s="474"/>
      <c r="F5" s="597"/>
      <c r="G5" s="597"/>
    </row>
    <row r="6" spans="1:7" ht="12" customHeight="1">
      <c r="A6" s="11" t="s">
        <v>76</v>
      </c>
      <c r="B6" s="23"/>
      <c r="C6" s="11" t="s">
        <v>75</v>
      </c>
      <c r="D6" s="474"/>
      <c r="E6" s="474"/>
      <c r="F6" s="597"/>
      <c r="G6" s="597"/>
    </row>
    <row r="7" spans="1:7" ht="12" customHeight="1">
      <c r="A7" s="11" t="s">
        <v>74</v>
      </c>
      <c r="B7" s="23"/>
      <c r="C7" s="11" t="s">
        <v>73</v>
      </c>
      <c r="D7" s="474"/>
      <c r="E7" s="474"/>
      <c r="F7" s="597"/>
      <c r="G7" s="597"/>
    </row>
    <row r="8" spans="1:7" ht="12" customHeight="1">
      <c r="A8" s="186"/>
      <c r="C8" s="11" t="s">
        <v>72</v>
      </c>
      <c r="D8" s="490"/>
      <c r="E8" s="492"/>
    </row>
    <row r="9" spans="1:7" ht="12" customHeight="1">
      <c r="A9" s="186"/>
      <c r="C9" s="9"/>
      <c r="D9" s="9"/>
      <c r="E9" s="9"/>
    </row>
    <row r="10" spans="1:7">
      <c r="A10" s="187"/>
    </row>
    <row r="11" spans="1:7" ht="12" customHeight="1">
      <c r="A11" s="678" t="s">
        <v>1069</v>
      </c>
      <c r="B11" s="691"/>
      <c r="C11" s="684" t="s">
        <v>570</v>
      </c>
      <c r="D11" s="684" t="s">
        <v>549</v>
      </c>
      <c r="E11" s="684"/>
    </row>
    <row r="12" spans="1:7" ht="42" customHeight="1">
      <c r="A12" s="680"/>
      <c r="B12" s="692"/>
      <c r="C12" s="684"/>
      <c r="D12" s="180" t="s">
        <v>550</v>
      </c>
      <c r="E12" s="180" t="s">
        <v>551</v>
      </c>
    </row>
    <row r="13" spans="1:7" ht="12" customHeight="1">
      <c r="A13" s="682"/>
      <c r="B13" s="693"/>
      <c r="C13" s="181" t="s">
        <v>2</v>
      </c>
      <c r="D13" s="181" t="s">
        <v>3</v>
      </c>
      <c r="E13" s="181" t="s">
        <v>4</v>
      </c>
    </row>
    <row r="14" spans="1:7" ht="12" customHeight="1">
      <c r="A14" s="181" t="s">
        <v>2</v>
      </c>
      <c r="B14" s="183" t="s">
        <v>571</v>
      </c>
      <c r="C14" s="188">
        <f>C15+C21</f>
        <v>0</v>
      </c>
      <c r="D14" s="687"/>
      <c r="E14" s="688"/>
    </row>
    <row r="15" spans="1:7" ht="12" customHeight="1">
      <c r="A15" s="182" t="s">
        <v>3</v>
      </c>
      <c r="B15" s="436" t="s">
        <v>572</v>
      </c>
      <c r="C15" s="440">
        <f>C16+C17+C18+C19+C20</f>
        <v>0</v>
      </c>
      <c r="D15" s="687"/>
      <c r="E15" s="688"/>
    </row>
    <row r="16" spans="1:7" ht="12" customHeight="1">
      <c r="A16" s="181" t="s">
        <v>4</v>
      </c>
      <c r="B16" s="183" t="s">
        <v>573</v>
      </c>
      <c r="C16" s="188"/>
      <c r="D16" s="189"/>
      <c r="E16" s="189"/>
    </row>
    <row r="17" spans="1:5" ht="12" customHeight="1">
      <c r="A17" s="181" t="s">
        <v>5</v>
      </c>
      <c r="B17" s="183" t="s">
        <v>574</v>
      </c>
      <c r="C17" s="188"/>
      <c r="D17" s="189"/>
      <c r="E17" s="189"/>
    </row>
    <row r="18" spans="1:5" ht="12" customHeight="1">
      <c r="A18" s="181" t="s">
        <v>6</v>
      </c>
      <c r="B18" s="183" t="s">
        <v>575</v>
      </c>
      <c r="C18" s="188"/>
      <c r="D18" s="189"/>
      <c r="E18" s="189"/>
    </row>
    <row r="19" spans="1:5" ht="12" customHeight="1">
      <c r="A19" s="181" t="s">
        <v>7</v>
      </c>
      <c r="B19" s="183" t="s">
        <v>576</v>
      </c>
      <c r="C19" s="188"/>
      <c r="D19" s="189"/>
      <c r="E19" s="189"/>
    </row>
    <row r="20" spans="1:5" ht="12" customHeight="1">
      <c r="A20" s="181" t="s">
        <v>8</v>
      </c>
      <c r="B20" s="183" t="s">
        <v>577</v>
      </c>
      <c r="C20" s="188"/>
      <c r="D20" s="189"/>
      <c r="E20" s="189"/>
    </row>
    <row r="21" spans="1:5" ht="12" customHeight="1">
      <c r="A21" s="181" t="s">
        <v>9</v>
      </c>
      <c r="B21" s="436" t="s">
        <v>578</v>
      </c>
      <c r="C21" s="440">
        <f>C22+C23+C24+C25+C26</f>
        <v>0</v>
      </c>
      <c r="D21" s="687"/>
      <c r="E21" s="688"/>
    </row>
    <row r="22" spans="1:5" ht="12" customHeight="1">
      <c r="A22" s="181" t="s">
        <v>10</v>
      </c>
      <c r="B22" s="183" t="s">
        <v>579</v>
      </c>
      <c r="C22" s="188"/>
      <c r="D22" s="189"/>
      <c r="E22" s="189"/>
    </row>
    <row r="23" spans="1:5" ht="12" customHeight="1">
      <c r="A23" s="184" t="s">
        <v>11</v>
      </c>
      <c r="B23" s="183" t="s">
        <v>580</v>
      </c>
      <c r="C23" s="188"/>
      <c r="D23" s="189"/>
      <c r="E23" s="189"/>
    </row>
    <row r="24" spans="1:5" ht="12" customHeight="1">
      <c r="A24" s="184" t="s">
        <v>14</v>
      </c>
      <c r="B24" s="183" t="s">
        <v>581</v>
      </c>
      <c r="C24" s="188"/>
      <c r="D24" s="189"/>
      <c r="E24" s="189"/>
    </row>
    <row r="25" spans="1:5" ht="12" customHeight="1">
      <c r="A25" s="181" t="s">
        <v>12</v>
      </c>
      <c r="B25" s="183" t="s">
        <v>582</v>
      </c>
      <c r="C25" s="188"/>
      <c r="D25" s="189"/>
      <c r="E25" s="189"/>
    </row>
    <row r="26" spans="1:5" ht="12" customHeight="1">
      <c r="A26" s="181" t="s">
        <v>13</v>
      </c>
      <c r="B26" s="183" t="s">
        <v>583</v>
      </c>
      <c r="C26" s="188"/>
      <c r="D26" s="189"/>
      <c r="E26" s="189"/>
    </row>
    <row r="27" spans="1:5" ht="12" customHeight="1">
      <c r="A27" s="181" t="s">
        <v>15</v>
      </c>
      <c r="B27" s="183" t="s">
        <v>584</v>
      </c>
      <c r="C27" s="188">
        <f>C28+C34</f>
        <v>0</v>
      </c>
      <c r="D27" s="687"/>
      <c r="E27" s="688"/>
    </row>
    <row r="28" spans="1:5" ht="12" customHeight="1">
      <c r="A28" s="181" t="s">
        <v>21</v>
      </c>
      <c r="B28" s="183" t="s">
        <v>585</v>
      </c>
      <c r="C28" s="440">
        <f>C29+C30+C31+C32+C33</f>
        <v>0</v>
      </c>
      <c r="D28" s="687"/>
      <c r="E28" s="688"/>
    </row>
    <row r="29" spans="1:5" ht="12" customHeight="1">
      <c r="A29" s="181" t="s">
        <v>20</v>
      </c>
      <c r="B29" s="183" t="s">
        <v>586</v>
      </c>
      <c r="C29" s="188"/>
      <c r="D29" s="189"/>
      <c r="E29" s="189"/>
    </row>
    <row r="30" spans="1:5" ht="12" customHeight="1">
      <c r="A30" s="181" t="s">
        <v>16</v>
      </c>
      <c r="B30" s="183" t="s">
        <v>587</v>
      </c>
      <c r="C30" s="188"/>
      <c r="D30" s="189"/>
      <c r="E30" s="189"/>
    </row>
    <row r="31" spans="1:5" ht="12" customHeight="1">
      <c r="A31" s="181" t="s">
        <v>17</v>
      </c>
      <c r="B31" s="183" t="s">
        <v>588</v>
      </c>
      <c r="C31" s="188"/>
      <c r="D31" s="189"/>
      <c r="E31" s="189"/>
    </row>
    <row r="32" spans="1:5" ht="12" customHeight="1">
      <c r="A32" s="181" t="s">
        <v>19</v>
      </c>
      <c r="B32" s="183" t="s">
        <v>589</v>
      </c>
      <c r="C32" s="188"/>
      <c r="D32" s="189"/>
      <c r="E32" s="189"/>
    </row>
    <row r="33" spans="1:6" ht="12" customHeight="1">
      <c r="A33" s="181" t="s">
        <v>18</v>
      </c>
      <c r="B33" s="183" t="s">
        <v>590</v>
      </c>
      <c r="C33" s="188"/>
      <c r="D33" s="189"/>
      <c r="E33" s="189"/>
    </row>
    <row r="34" spans="1:6" ht="12" customHeight="1">
      <c r="A34" s="181" t="s">
        <v>22</v>
      </c>
      <c r="B34" s="183" t="s">
        <v>591</v>
      </c>
      <c r="C34" s="440">
        <f>C35+C36+C37+C38+C39</f>
        <v>0</v>
      </c>
      <c r="D34" s="687"/>
      <c r="E34" s="688"/>
    </row>
    <row r="35" spans="1:6" ht="12" customHeight="1">
      <c r="A35" s="181" t="s">
        <v>23</v>
      </c>
      <c r="B35" s="183" t="s">
        <v>592</v>
      </c>
      <c r="C35" s="188"/>
      <c r="D35" s="189"/>
      <c r="E35" s="189"/>
    </row>
    <row r="36" spans="1:6" ht="12" customHeight="1">
      <c r="A36" s="181" t="s">
        <v>41</v>
      </c>
      <c r="B36" s="183" t="s">
        <v>593</v>
      </c>
      <c r="C36" s="188"/>
      <c r="D36" s="189"/>
      <c r="E36" s="189"/>
    </row>
    <row r="37" spans="1:6" ht="12" customHeight="1">
      <c r="A37" s="181" t="s">
        <v>42</v>
      </c>
      <c r="B37" s="183" t="s">
        <v>594</v>
      </c>
      <c r="C37" s="188"/>
      <c r="D37" s="189"/>
      <c r="E37" s="189"/>
    </row>
    <row r="38" spans="1:6" ht="12" customHeight="1">
      <c r="A38" s="181" t="s">
        <v>43</v>
      </c>
      <c r="B38" s="183" t="s">
        <v>595</v>
      </c>
      <c r="C38" s="188"/>
      <c r="D38" s="189"/>
      <c r="E38" s="189"/>
    </row>
    <row r="39" spans="1:6" ht="12" customHeight="1">
      <c r="A39" s="181" t="s">
        <v>24</v>
      </c>
      <c r="B39" s="183" t="s">
        <v>596</v>
      </c>
      <c r="C39" s="188"/>
      <c r="D39" s="189"/>
      <c r="E39" s="189"/>
    </row>
    <row r="40" spans="1:6" ht="12" customHeight="1">
      <c r="A40" s="190"/>
    </row>
    <row r="41" spans="1:6">
      <c r="B41" s="499" t="s">
        <v>61</v>
      </c>
      <c r="C41" s="499"/>
      <c r="D41" s="499"/>
      <c r="E41" s="55"/>
      <c r="F41" s="55"/>
    </row>
    <row r="42" spans="1:6">
      <c r="B42" s="519" t="s">
        <v>60</v>
      </c>
      <c r="C42" s="519"/>
      <c r="D42" s="519"/>
      <c r="E42" s="55"/>
      <c r="F42" s="55"/>
    </row>
    <row r="43" spans="1:6">
      <c r="B43" s="520"/>
      <c r="C43" s="520"/>
      <c r="D43" s="520"/>
    </row>
    <row r="44" spans="1:6">
      <c r="B44" s="499" t="s">
        <v>61</v>
      </c>
      <c r="C44" s="499"/>
      <c r="D44" s="499"/>
      <c r="E44" s="55"/>
      <c r="F44" s="55"/>
    </row>
    <row r="45" spans="1:6">
      <c r="B45" s="517" t="s">
        <v>60</v>
      </c>
      <c r="C45" s="518"/>
      <c r="D45" s="518"/>
      <c r="E45" s="55"/>
      <c r="F45" s="55"/>
    </row>
    <row r="46" spans="1:6">
      <c r="B46" s="76"/>
      <c r="C46" s="76"/>
      <c r="D46" s="76"/>
      <c r="E46" s="76"/>
    </row>
    <row r="49" spans="2:5" s="76" customFormat="1">
      <c r="B49" s="6"/>
      <c r="C49" s="6"/>
      <c r="D49" s="6"/>
      <c r="E49" s="6"/>
    </row>
  </sheetData>
  <mergeCells count="22">
    <mergeCell ref="A4:B4"/>
    <mergeCell ref="C4:E4"/>
    <mergeCell ref="D5:E5"/>
    <mergeCell ref="F5:G5"/>
    <mergeCell ref="D6:E6"/>
    <mergeCell ref="F6:G6"/>
    <mergeCell ref="D7:E7"/>
    <mergeCell ref="F7:G7"/>
    <mergeCell ref="D8:E8"/>
    <mergeCell ref="A11:B13"/>
    <mergeCell ref="C11:C12"/>
    <mergeCell ref="D11:E11"/>
    <mergeCell ref="B41:D41"/>
    <mergeCell ref="B42:D43"/>
    <mergeCell ref="B44:D44"/>
    <mergeCell ref="B45:D45"/>
    <mergeCell ref="D14:E14"/>
    <mergeCell ref="D15:E15"/>
    <mergeCell ref="D21:E21"/>
    <mergeCell ref="D27:E27"/>
    <mergeCell ref="D28:E28"/>
    <mergeCell ref="D34:E34"/>
  </mergeCells>
  <hyperlinks>
    <hyperlink ref="D2" location="'Pregled obrazaca'!A1" display="Povratak na Pregled obrazaca" xr:uid="{00000000-0004-0000-1A00-000000000000}"/>
  </hyperlinks>
  <pageMargins left="0.25" right="0.25" top="0.75" bottom="0.75" header="0.3" footer="0.3"/>
  <pageSetup paperSize="9" scale="91" orientation="portrait" r:id="rId1"/>
  <ignoredErrors>
    <ignoredError sqref="A14:A39 C13:E13"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G32"/>
  <sheetViews>
    <sheetView showGridLines="0" zoomScaleNormal="100" workbookViewId="0">
      <selection activeCell="D2" sqref="D2"/>
    </sheetView>
  </sheetViews>
  <sheetFormatPr defaultColWidth="9.140625" defaultRowHeight="12.75"/>
  <cols>
    <col min="1" max="1" width="9" style="6" customWidth="1"/>
    <col min="2" max="2" width="65.28515625" style="6" customWidth="1"/>
    <col min="3" max="3" width="12.85546875" style="6" customWidth="1"/>
    <col min="4" max="4" width="12" style="6" customWidth="1"/>
    <col min="5" max="5" width="11.85546875" style="6" customWidth="1"/>
    <col min="6" max="6" width="13.85546875" style="6" customWidth="1"/>
    <col min="7" max="7" width="14.42578125" style="6" customWidth="1"/>
    <col min="8" max="16384" width="9.140625" style="6"/>
  </cols>
  <sheetData>
    <row r="1" spans="1:7" ht="12" customHeight="1"/>
    <row r="2" spans="1:7" ht="12" customHeight="1">
      <c r="B2" s="17" t="s">
        <v>79</v>
      </c>
      <c r="C2" s="17"/>
      <c r="D2" s="18" t="s">
        <v>1210</v>
      </c>
      <c r="E2" s="1"/>
      <c r="F2" s="16"/>
      <c r="G2" s="16"/>
    </row>
    <row r="3" spans="1:7" ht="12" customHeight="1">
      <c r="B3" s="17"/>
      <c r="C3" s="17"/>
      <c r="D3" s="16"/>
      <c r="E3" s="16"/>
      <c r="F3" s="16"/>
      <c r="G3" s="16"/>
    </row>
    <row r="4" spans="1:7" ht="24.75" customHeight="1">
      <c r="A4" s="649" t="s">
        <v>1171</v>
      </c>
      <c r="B4" s="651"/>
      <c r="C4" s="441" t="s">
        <v>1127</v>
      </c>
      <c r="D4" s="176"/>
      <c r="E4" s="175"/>
    </row>
    <row r="5" spans="1:7" ht="12" customHeight="1">
      <c r="A5" s="11" t="s">
        <v>78</v>
      </c>
      <c r="B5" s="26"/>
      <c r="C5" s="48" t="s">
        <v>1172</v>
      </c>
      <c r="D5" s="507"/>
      <c r="E5" s="508"/>
    </row>
    <row r="6" spans="1:7" ht="12" customHeight="1">
      <c r="A6" s="11" t="s">
        <v>76</v>
      </c>
      <c r="B6" s="26"/>
      <c r="C6" s="11" t="s">
        <v>75</v>
      </c>
      <c r="D6" s="507"/>
      <c r="E6" s="508"/>
    </row>
    <row r="7" spans="1:7" ht="12" customHeight="1">
      <c r="A7" s="11" t="s">
        <v>74</v>
      </c>
      <c r="B7" s="26"/>
      <c r="C7" s="11" t="s">
        <v>73</v>
      </c>
      <c r="D7" s="507"/>
      <c r="E7" s="508"/>
    </row>
    <row r="8" spans="1:7" ht="12" customHeight="1">
      <c r="A8" s="9"/>
      <c r="B8" s="9"/>
      <c r="C8" s="11" t="s">
        <v>72</v>
      </c>
      <c r="D8" s="507"/>
      <c r="E8" s="508"/>
      <c r="F8" s="10"/>
      <c r="G8" s="10"/>
    </row>
    <row r="9" spans="1:7" ht="12" customHeight="1">
      <c r="A9" s="9"/>
      <c r="B9" s="9"/>
      <c r="C9" s="9"/>
      <c r="D9" s="10"/>
      <c r="E9" s="10"/>
      <c r="F9" s="10"/>
      <c r="G9" s="10"/>
    </row>
    <row r="10" spans="1:7">
      <c r="A10" s="28"/>
      <c r="B10" s="9"/>
      <c r="C10" s="9"/>
      <c r="D10" s="9"/>
      <c r="E10" s="9"/>
      <c r="F10" s="10"/>
      <c r="G10" s="10"/>
    </row>
    <row r="11" spans="1:7" ht="14.25" customHeight="1">
      <c r="A11" s="678" t="s">
        <v>1070</v>
      </c>
      <c r="B11" s="691"/>
      <c r="C11" s="684" t="s">
        <v>597</v>
      </c>
      <c r="D11" s="684" t="s">
        <v>549</v>
      </c>
      <c r="E11" s="684"/>
    </row>
    <row r="12" spans="1:7" ht="41.25" customHeight="1">
      <c r="A12" s="680"/>
      <c r="B12" s="692"/>
      <c r="C12" s="684"/>
      <c r="D12" s="180" t="s">
        <v>550</v>
      </c>
      <c r="E12" s="180" t="s">
        <v>551</v>
      </c>
    </row>
    <row r="13" spans="1:7" s="55" customFormat="1" ht="11.25" customHeight="1">
      <c r="A13" s="682"/>
      <c r="B13" s="693"/>
      <c r="C13" s="181" t="s">
        <v>2</v>
      </c>
      <c r="D13" s="181" t="s">
        <v>3</v>
      </c>
      <c r="E13" s="181" t="s">
        <v>4</v>
      </c>
    </row>
    <row r="14" spans="1:7">
      <c r="A14" s="181" t="s">
        <v>2</v>
      </c>
      <c r="B14" s="183" t="s">
        <v>598</v>
      </c>
      <c r="C14" s="188">
        <f>C15+C16+C17+C18+C19</f>
        <v>0</v>
      </c>
      <c r="D14" s="687"/>
      <c r="E14" s="688"/>
    </row>
    <row r="15" spans="1:7">
      <c r="A15" s="182" t="s">
        <v>3</v>
      </c>
      <c r="B15" s="183" t="s">
        <v>553</v>
      </c>
      <c r="C15" s="188"/>
      <c r="D15" s="189"/>
      <c r="E15" s="189"/>
    </row>
    <row r="16" spans="1:7">
      <c r="A16" s="181" t="s">
        <v>4</v>
      </c>
      <c r="B16" s="183" t="s">
        <v>554</v>
      </c>
      <c r="C16" s="188"/>
      <c r="D16" s="189"/>
      <c r="E16" s="189"/>
    </row>
    <row r="17" spans="1:6">
      <c r="A17" s="181" t="s">
        <v>5</v>
      </c>
      <c r="B17" s="183" t="s">
        <v>555</v>
      </c>
      <c r="C17" s="188"/>
      <c r="D17" s="189"/>
      <c r="E17" s="189"/>
    </row>
    <row r="18" spans="1:6">
      <c r="A18" s="181" t="s">
        <v>6</v>
      </c>
      <c r="B18" s="183" t="s">
        <v>556</v>
      </c>
      <c r="C18" s="188"/>
      <c r="D18" s="189"/>
      <c r="E18" s="189"/>
    </row>
    <row r="19" spans="1:6">
      <c r="A19" s="181" t="s">
        <v>7</v>
      </c>
      <c r="B19" s="183" t="s">
        <v>560</v>
      </c>
      <c r="C19" s="188"/>
      <c r="D19" s="189"/>
      <c r="E19" s="189"/>
    </row>
    <row r="20" spans="1:6">
      <c r="A20" s="181" t="s">
        <v>8</v>
      </c>
      <c r="B20" s="183" t="s">
        <v>599</v>
      </c>
      <c r="C20" s="188">
        <f>C21+C22+C23+C24+C25</f>
        <v>0</v>
      </c>
      <c r="D20" s="687"/>
      <c r="E20" s="688"/>
    </row>
    <row r="21" spans="1:6">
      <c r="A21" s="181" t="s">
        <v>9</v>
      </c>
      <c r="B21" s="183" t="s">
        <v>600</v>
      </c>
      <c r="C21" s="188"/>
      <c r="D21" s="189"/>
      <c r="E21" s="189"/>
    </row>
    <row r="22" spans="1:6">
      <c r="A22" s="181" t="s">
        <v>10</v>
      </c>
      <c r="B22" s="183" t="s">
        <v>601</v>
      </c>
      <c r="C22" s="188"/>
      <c r="D22" s="189"/>
      <c r="E22" s="189"/>
    </row>
    <row r="23" spans="1:6">
      <c r="A23" s="184" t="s">
        <v>11</v>
      </c>
      <c r="B23" s="183" t="s">
        <v>602</v>
      </c>
      <c r="C23" s="188"/>
      <c r="D23" s="189"/>
      <c r="E23" s="189"/>
    </row>
    <row r="24" spans="1:6">
      <c r="A24" s="184" t="s">
        <v>14</v>
      </c>
      <c r="B24" s="183" t="s">
        <v>603</v>
      </c>
      <c r="C24" s="188"/>
      <c r="D24" s="189"/>
      <c r="E24" s="189"/>
    </row>
    <row r="25" spans="1:6">
      <c r="A25" s="181" t="s">
        <v>12</v>
      </c>
      <c r="B25" s="183" t="s">
        <v>604</v>
      </c>
      <c r="C25" s="188"/>
      <c r="D25" s="189"/>
      <c r="E25" s="189"/>
    </row>
    <row r="27" spans="1:6">
      <c r="B27" s="499" t="s">
        <v>61</v>
      </c>
      <c r="C27" s="499"/>
      <c r="D27" s="499"/>
      <c r="E27" s="55"/>
      <c r="F27" s="55"/>
    </row>
    <row r="28" spans="1:6">
      <c r="B28" s="519" t="s">
        <v>60</v>
      </c>
      <c r="C28" s="519"/>
      <c r="D28" s="519"/>
      <c r="E28" s="55"/>
      <c r="F28" s="55"/>
    </row>
    <row r="29" spans="1:6">
      <c r="B29" s="520"/>
      <c r="C29" s="520"/>
      <c r="D29" s="520"/>
    </row>
    <row r="30" spans="1:6">
      <c r="B30" s="499" t="s">
        <v>61</v>
      </c>
      <c r="C30" s="499"/>
      <c r="D30" s="499"/>
      <c r="E30" s="55"/>
      <c r="F30" s="55"/>
    </row>
    <row r="31" spans="1:6">
      <c r="B31" s="517" t="s">
        <v>60</v>
      </c>
      <c r="C31" s="518"/>
      <c r="D31" s="518"/>
      <c r="E31" s="55"/>
      <c r="F31" s="55"/>
    </row>
    <row r="32" spans="1:6" s="76" customFormat="1"/>
  </sheetData>
  <mergeCells count="14">
    <mergeCell ref="D14:E14"/>
    <mergeCell ref="A4:B4"/>
    <mergeCell ref="D8:E8"/>
    <mergeCell ref="A11:B13"/>
    <mergeCell ref="C11:C12"/>
    <mergeCell ref="D11:E11"/>
    <mergeCell ref="D5:E5"/>
    <mergeCell ref="D6:E6"/>
    <mergeCell ref="D7:E7"/>
    <mergeCell ref="D20:E20"/>
    <mergeCell ref="B27:D27"/>
    <mergeCell ref="B28:D29"/>
    <mergeCell ref="B30:D30"/>
    <mergeCell ref="B31:D31"/>
  </mergeCells>
  <hyperlinks>
    <hyperlink ref="D2" location="'Pregled obrazaca'!A1" display="Povratak na Pregled obrazaca" xr:uid="{00000000-0004-0000-1B00-000000000000}"/>
  </hyperlinks>
  <pageMargins left="0.25" right="0.25" top="0.75" bottom="0.75" header="0.3" footer="0.3"/>
  <pageSetup paperSize="9" scale="82" orientation="portrait" r:id="rId1"/>
  <ignoredErrors>
    <ignoredError sqref="A14:A25 C13:E13"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O80"/>
  <sheetViews>
    <sheetView showGridLines="0" zoomScale="90" zoomScaleNormal="90" workbookViewId="0">
      <selection activeCell="R42" sqref="R42"/>
    </sheetView>
  </sheetViews>
  <sheetFormatPr defaultColWidth="9.140625" defaultRowHeight="15"/>
  <cols>
    <col min="1" max="1" width="8.85546875" style="153" customWidth="1"/>
    <col min="2" max="2" width="93.5703125" style="153" customWidth="1"/>
    <col min="3" max="15" width="10.28515625" style="153" customWidth="1"/>
    <col min="16" max="16384" width="9.140625" style="153"/>
  </cols>
  <sheetData>
    <row r="1" spans="1:15" ht="12" customHeight="1">
      <c r="A1" s="6"/>
      <c r="B1" s="6"/>
      <c r="C1" s="6"/>
    </row>
    <row r="2" spans="1:15" s="156" customFormat="1" ht="12" customHeight="1">
      <c r="A2" s="6"/>
      <c r="B2" s="154" t="s">
        <v>79</v>
      </c>
      <c r="C2" s="16"/>
      <c r="D2" s="155"/>
      <c r="E2" s="222"/>
      <c r="H2" s="18" t="s">
        <v>1210</v>
      </c>
    </row>
    <row r="3" spans="1:15" s="156" customFormat="1" ht="12" customHeight="1">
      <c r="A3" s="6"/>
      <c r="B3" s="6"/>
      <c r="C3" s="6"/>
      <c r="D3" s="155"/>
    </row>
    <row r="4" spans="1:15" s="6" customFormat="1" ht="12" customHeight="1">
      <c r="A4" s="490" t="s">
        <v>703</v>
      </c>
      <c r="B4" s="492"/>
      <c r="C4" s="474" t="s">
        <v>704</v>
      </c>
      <c r="D4" s="474"/>
      <c r="E4" s="474"/>
      <c r="F4" s="474"/>
      <c r="G4" s="474"/>
      <c r="H4" s="9"/>
      <c r="I4" s="40"/>
      <c r="J4" s="55"/>
      <c r="K4" s="55"/>
    </row>
    <row r="5" spans="1:15" s="6" customFormat="1" ht="12" customHeight="1">
      <c r="A5" s="11" t="s">
        <v>78</v>
      </c>
      <c r="B5" s="23"/>
      <c r="C5" s="696" t="s">
        <v>1172</v>
      </c>
      <c r="D5" s="697"/>
      <c r="E5" s="474"/>
      <c r="F5" s="474"/>
      <c r="G5" s="474"/>
      <c r="H5" s="10"/>
      <c r="I5" s="40"/>
      <c r="J5" s="55"/>
      <c r="K5" s="55"/>
    </row>
    <row r="6" spans="1:15" s="6" customFormat="1" ht="12" customHeight="1">
      <c r="A6" s="11" t="s">
        <v>76</v>
      </c>
      <c r="B6" s="23"/>
      <c r="C6" s="606" t="s">
        <v>75</v>
      </c>
      <c r="D6" s="698"/>
      <c r="E6" s="474"/>
      <c r="F6" s="474"/>
      <c r="G6" s="474"/>
      <c r="H6" s="10"/>
      <c r="I6" s="40"/>
      <c r="J6" s="55"/>
      <c r="K6" s="55"/>
    </row>
    <row r="7" spans="1:15" s="6" customFormat="1" ht="12" customHeight="1">
      <c r="A7" s="11" t="s">
        <v>74</v>
      </c>
      <c r="B7" s="23"/>
      <c r="C7" s="606" t="s">
        <v>73</v>
      </c>
      <c r="D7" s="698"/>
      <c r="E7" s="474"/>
      <c r="F7" s="474"/>
      <c r="G7" s="474"/>
      <c r="H7" s="10"/>
      <c r="I7" s="40"/>
      <c r="J7" s="55"/>
      <c r="K7" s="55"/>
    </row>
    <row r="8" spans="1:15" s="156" customFormat="1" ht="12" customHeight="1">
      <c r="A8" s="154"/>
      <c r="B8" s="155"/>
      <c r="C8" s="606" t="s">
        <v>705</v>
      </c>
      <c r="D8" s="698"/>
      <c r="E8" s="474"/>
      <c r="F8" s="474"/>
      <c r="G8" s="474"/>
    </row>
    <row r="9" spans="1:15" s="156" customFormat="1" ht="12" customHeight="1">
      <c r="A9" s="154"/>
      <c r="B9" s="155"/>
      <c r="C9" s="9"/>
      <c r="D9" s="9"/>
      <c r="E9" s="9"/>
      <c r="F9" s="9"/>
      <c r="G9" s="9"/>
    </row>
    <row r="10" spans="1:15" s="224" customFormat="1">
      <c r="A10" s="223" t="s">
        <v>706</v>
      </c>
      <c r="B10" s="223"/>
      <c r="C10" s="223"/>
      <c r="D10" s="223"/>
      <c r="E10" s="223"/>
      <c r="F10" s="223"/>
      <c r="G10" s="223"/>
      <c r="H10" s="223"/>
      <c r="I10" s="223"/>
      <c r="J10" s="223"/>
      <c r="K10" s="223"/>
      <c r="L10" s="223"/>
      <c r="M10" s="223"/>
      <c r="N10" s="223"/>
      <c r="O10" s="14" t="s">
        <v>71</v>
      </c>
    </row>
    <row r="11" spans="1:15" s="224" customFormat="1" ht="81.75" customHeight="1">
      <c r="A11" s="702" t="s">
        <v>612</v>
      </c>
      <c r="B11" s="703"/>
      <c r="C11" s="394" t="s">
        <v>707</v>
      </c>
      <c r="D11" s="394" t="s">
        <v>708</v>
      </c>
      <c r="E11" s="394" t="s">
        <v>709</v>
      </c>
      <c r="F11" s="394" t="s">
        <v>710</v>
      </c>
      <c r="G11" s="394" t="s">
        <v>711</v>
      </c>
      <c r="H11" s="394" t="s">
        <v>712</v>
      </c>
      <c r="I11" s="394" t="s">
        <v>713</v>
      </c>
      <c r="J11" s="394" t="s">
        <v>714</v>
      </c>
      <c r="K11" s="394" t="s">
        <v>715</v>
      </c>
      <c r="L11" s="394" t="s">
        <v>716</v>
      </c>
      <c r="M11" s="394" t="s">
        <v>717</v>
      </c>
      <c r="N11" s="394" t="s">
        <v>718</v>
      </c>
      <c r="O11" s="394" t="s">
        <v>719</v>
      </c>
    </row>
    <row r="12" spans="1:15" ht="15.75">
      <c r="A12" s="225"/>
      <c r="B12" s="226"/>
      <c r="C12" s="181" t="s">
        <v>2</v>
      </c>
      <c r="D12" s="181" t="s">
        <v>3</v>
      </c>
      <c r="E12" s="181" t="s">
        <v>4</v>
      </c>
      <c r="F12" s="181" t="s">
        <v>5</v>
      </c>
      <c r="G12" s="181" t="s">
        <v>6</v>
      </c>
      <c r="H12" s="181" t="s">
        <v>7</v>
      </c>
      <c r="I12" s="181" t="s">
        <v>8</v>
      </c>
      <c r="J12" s="181" t="s">
        <v>9</v>
      </c>
      <c r="K12" s="181" t="s">
        <v>10</v>
      </c>
      <c r="L12" s="181" t="s">
        <v>11</v>
      </c>
      <c r="M12" s="181" t="s">
        <v>14</v>
      </c>
      <c r="N12" s="181" t="s">
        <v>12</v>
      </c>
      <c r="O12" s="181" t="s">
        <v>13</v>
      </c>
    </row>
    <row r="13" spans="1:15">
      <c r="A13" s="699" t="s">
        <v>720</v>
      </c>
      <c r="B13" s="700"/>
      <c r="C13" s="701"/>
      <c r="D13" s="701"/>
      <c r="E13" s="701"/>
      <c r="F13" s="701"/>
      <c r="G13" s="701"/>
      <c r="H13" s="701"/>
      <c r="I13" s="701"/>
      <c r="J13" s="701"/>
      <c r="K13" s="701"/>
      <c r="L13" s="701"/>
      <c r="M13" s="701"/>
      <c r="N13" s="701"/>
      <c r="O13" s="701"/>
    </row>
    <row r="14" spans="1:15">
      <c r="A14" s="699" t="s">
        <v>721</v>
      </c>
      <c r="B14" s="700"/>
      <c r="C14" s="701"/>
      <c r="D14" s="701"/>
      <c r="E14" s="701"/>
      <c r="F14" s="701"/>
      <c r="G14" s="701"/>
      <c r="H14" s="701"/>
      <c r="I14" s="701"/>
      <c r="J14" s="701"/>
      <c r="K14" s="701"/>
      <c r="L14" s="701"/>
      <c r="M14" s="701"/>
      <c r="N14" s="701"/>
      <c r="O14" s="701"/>
    </row>
    <row r="15" spans="1:15">
      <c r="A15" s="699" t="s">
        <v>722</v>
      </c>
      <c r="B15" s="700"/>
      <c r="C15" s="701"/>
      <c r="D15" s="701"/>
      <c r="E15" s="701"/>
      <c r="F15" s="701"/>
      <c r="G15" s="701"/>
      <c r="H15" s="701"/>
      <c r="I15" s="701"/>
      <c r="J15" s="701"/>
      <c r="K15" s="701"/>
      <c r="L15" s="701"/>
      <c r="M15" s="701"/>
      <c r="N15" s="701"/>
      <c r="O15" s="701"/>
    </row>
    <row r="16" spans="1:15">
      <c r="A16" s="699" t="s">
        <v>723</v>
      </c>
      <c r="B16" s="700"/>
      <c r="C16" s="701"/>
      <c r="D16" s="701"/>
      <c r="E16" s="701"/>
      <c r="F16" s="701"/>
      <c r="G16" s="701"/>
      <c r="H16" s="701"/>
      <c r="I16" s="701"/>
      <c r="J16" s="701"/>
      <c r="K16" s="701"/>
      <c r="L16" s="701"/>
      <c r="M16" s="701"/>
      <c r="N16" s="701"/>
      <c r="O16" s="701"/>
    </row>
    <row r="17" spans="1:15">
      <c r="A17" s="181" t="s">
        <v>2</v>
      </c>
      <c r="B17" s="227" t="s">
        <v>724</v>
      </c>
      <c r="C17" s="369"/>
      <c r="D17" s="369"/>
      <c r="E17" s="369"/>
      <c r="F17" s="369"/>
      <c r="G17" s="369"/>
      <c r="H17" s="369"/>
      <c r="I17" s="369"/>
      <c r="J17" s="369"/>
      <c r="K17" s="369"/>
      <c r="L17" s="369"/>
      <c r="M17" s="369"/>
      <c r="N17" s="369"/>
      <c r="O17" s="369"/>
    </row>
    <row r="18" spans="1:15">
      <c r="A18" s="181" t="s">
        <v>3</v>
      </c>
      <c r="B18" s="227" t="s">
        <v>725</v>
      </c>
      <c r="C18" s="369"/>
      <c r="D18" s="369"/>
      <c r="E18" s="369"/>
      <c r="F18" s="369"/>
      <c r="G18" s="369"/>
      <c r="H18" s="369"/>
      <c r="I18" s="369"/>
      <c r="J18" s="369"/>
      <c r="K18" s="369"/>
      <c r="L18" s="369"/>
      <c r="M18" s="369"/>
      <c r="N18" s="369"/>
      <c r="O18" s="369"/>
    </row>
    <row r="19" spans="1:15">
      <c r="A19" s="699" t="s">
        <v>726</v>
      </c>
      <c r="B19" s="700"/>
      <c r="C19" s="701"/>
      <c r="D19" s="701"/>
      <c r="E19" s="701"/>
      <c r="F19" s="701"/>
      <c r="G19" s="701"/>
      <c r="H19" s="701"/>
      <c r="I19" s="701"/>
      <c r="J19" s="701"/>
      <c r="K19" s="701"/>
      <c r="L19" s="701"/>
      <c r="M19" s="701"/>
      <c r="N19" s="701"/>
      <c r="O19" s="701"/>
    </row>
    <row r="20" spans="1:15">
      <c r="A20" s="181" t="s">
        <v>4</v>
      </c>
      <c r="B20" s="227" t="s">
        <v>727</v>
      </c>
      <c r="C20" s="369"/>
      <c r="D20" s="369"/>
      <c r="E20" s="369"/>
      <c r="F20" s="369"/>
      <c r="G20" s="369"/>
      <c r="H20" s="369"/>
      <c r="I20" s="369"/>
      <c r="J20" s="369"/>
      <c r="K20" s="369"/>
      <c r="L20" s="369"/>
      <c r="M20" s="369"/>
      <c r="N20" s="369"/>
      <c r="O20" s="369"/>
    </row>
    <row r="21" spans="1:15">
      <c r="A21" s="181" t="s">
        <v>5</v>
      </c>
      <c r="B21" s="227" t="s">
        <v>728</v>
      </c>
      <c r="C21" s="369"/>
      <c r="D21" s="369"/>
      <c r="E21" s="369"/>
      <c r="F21" s="369"/>
      <c r="G21" s="369"/>
      <c r="H21" s="369"/>
      <c r="I21" s="369"/>
      <c r="J21" s="369"/>
      <c r="K21" s="369"/>
      <c r="L21" s="369"/>
      <c r="M21" s="369"/>
      <c r="N21" s="369"/>
      <c r="O21" s="369"/>
    </row>
    <row r="22" spans="1:15">
      <c r="A22" s="699" t="s">
        <v>729</v>
      </c>
      <c r="B22" s="700"/>
      <c r="C22" s="701"/>
      <c r="D22" s="701"/>
      <c r="E22" s="701"/>
      <c r="F22" s="701"/>
      <c r="G22" s="701"/>
      <c r="H22" s="701"/>
      <c r="I22" s="701"/>
      <c r="J22" s="701"/>
      <c r="K22" s="701"/>
      <c r="L22" s="701"/>
      <c r="M22" s="701"/>
      <c r="N22" s="701"/>
      <c r="O22" s="701"/>
    </row>
    <row r="23" spans="1:15">
      <c r="A23" s="181" t="s">
        <v>6</v>
      </c>
      <c r="B23" s="227" t="s">
        <v>730</v>
      </c>
      <c r="C23" s="369"/>
      <c r="D23" s="369"/>
      <c r="E23" s="369"/>
      <c r="F23" s="369"/>
      <c r="G23" s="369"/>
      <c r="H23" s="369"/>
      <c r="I23" s="369"/>
      <c r="J23" s="369"/>
      <c r="K23" s="369"/>
      <c r="L23" s="369"/>
      <c r="M23" s="369"/>
      <c r="N23" s="369"/>
      <c r="O23" s="369"/>
    </row>
    <row r="24" spans="1:15">
      <c r="A24" s="181" t="s">
        <v>7</v>
      </c>
      <c r="B24" s="227" t="s">
        <v>731</v>
      </c>
      <c r="C24" s="369"/>
      <c r="D24" s="369"/>
      <c r="E24" s="369"/>
      <c r="F24" s="369"/>
      <c r="G24" s="369"/>
      <c r="H24" s="369"/>
      <c r="I24" s="369"/>
      <c r="J24" s="369"/>
      <c r="K24" s="369"/>
      <c r="L24" s="369"/>
      <c r="M24" s="369"/>
      <c r="N24" s="369"/>
      <c r="O24" s="369"/>
    </row>
    <row r="25" spans="1:15">
      <c r="A25" s="181" t="s">
        <v>8</v>
      </c>
      <c r="B25" s="227" t="s">
        <v>732</v>
      </c>
      <c r="C25" s="369"/>
      <c r="D25" s="369"/>
      <c r="E25" s="369"/>
      <c r="F25" s="369"/>
      <c r="G25" s="369"/>
      <c r="H25" s="369"/>
      <c r="I25" s="369"/>
      <c r="J25" s="369"/>
      <c r="K25" s="369"/>
      <c r="L25" s="369"/>
      <c r="M25" s="369"/>
      <c r="N25" s="369"/>
      <c r="O25" s="369"/>
    </row>
    <row r="26" spans="1:15">
      <c r="A26" s="699" t="s">
        <v>733</v>
      </c>
      <c r="B26" s="700"/>
      <c r="C26" s="701"/>
      <c r="D26" s="701"/>
      <c r="E26" s="701"/>
      <c r="F26" s="701"/>
      <c r="G26" s="701"/>
      <c r="H26" s="701"/>
      <c r="I26" s="701"/>
      <c r="J26" s="701"/>
      <c r="K26" s="701"/>
      <c r="L26" s="701"/>
      <c r="M26" s="701"/>
      <c r="N26" s="701"/>
      <c r="O26" s="701"/>
    </row>
    <row r="27" spans="1:15" ht="17.25" customHeight="1">
      <c r="A27" s="181" t="s">
        <v>9</v>
      </c>
      <c r="B27" s="228" t="s">
        <v>734</v>
      </c>
      <c r="C27" s="369"/>
      <c r="D27" s="369"/>
      <c r="E27" s="369"/>
      <c r="F27" s="369"/>
      <c r="G27" s="369"/>
      <c r="H27" s="369"/>
      <c r="I27" s="369"/>
      <c r="J27" s="369"/>
      <c r="K27" s="369"/>
      <c r="L27" s="369"/>
      <c r="M27" s="369"/>
      <c r="N27" s="369"/>
      <c r="O27" s="369"/>
    </row>
    <row r="28" spans="1:15">
      <c r="A28" s="181" t="s">
        <v>10</v>
      </c>
      <c r="B28" s="227" t="s">
        <v>735</v>
      </c>
      <c r="C28" s="369"/>
      <c r="D28" s="369"/>
      <c r="E28" s="369"/>
      <c r="F28" s="369"/>
      <c r="G28" s="369"/>
      <c r="H28" s="369"/>
      <c r="I28" s="369"/>
      <c r="J28" s="369"/>
      <c r="K28" s="369"/>
      <c r="L28" s="369"/>
      <c r="M28" s="369"/>
      <c r="N28" s="369"/>
      <c r="O28" s="369"/>
    </row>
    <row r="29" spans="1:15">
      <c r="A29" s="181">
        <v>100</v>
      </c>
      <c r="B29" s="227" t="s">
        <v>736</v>
      </c>
      <c r="C29" s="369"/>
      <c r="D29" s="369"/>
      <c r="E29" s="369"/>
      <c r="F29" s="369"/>
      <c r="G29" s="369"/>
      <c r="H29" s="369"/>
      <c r="I29" s="369"/>
      <c r="J29" s="369"/>
      <c r="K29" s="369"/>
      <c r="L29" s="369"/>
      <c r="M29" s="369"/>
      <c r="N29" s="369"/>
      <c r="O29" s="369"/>
    </row>
    <row r="30" spans="1:15">
      <c r="A30" s="181">
        <v>110</v>
      </c>
      <c r="B30" s="227" t="s">
        <v>737</v>
      </c>
      <c r="C30" s="369"/>
      <c r="D30" s="369"/>
      <c r="E30" s="369"/>
      <c r="F30" s="369"/>
      <c r="G30" s="369"/>
      <c r="H30" s="369"/>
      <c r="I30" s="369"/>
      <c r="J30" s="369"/>
      <c r="K30" s="369"/>
      <c r="L30" s="369"/>
      <c r="M30" s="369"/>
      <c r="N30" s="369"/>
      <c r="O30" s="369"/>
    </row>
    <row r="31" spans="1:15">
      <c r="A31" s="181">
        <v>120</v>
      </c>
      <c r="B31" s="227" t="s">
        <v>738</v>
      </c>
      <c r="C31" s="369"/>
      <c r="D31" s="369"/>
      <c r="E31" s="369"/>
      <c r="F31" s="369"/>
      <c r="G31" s="369"/>
      <c r="H31" s="369"/>
      <c r="I31" s="369"/>
      <c r="J31" s="369"/>
      <c r="K31" s="369"/>
      <c r="L31" s="369"/>
      <c r="M31" s="369"/>
      <c r="N31" s="369"/>
      <c r="O31" s="369"/>
    </row>
    <row r="32" spans="1:15">
      <c r="A32" s="181">
        <v>130</v>
      </c>
      <c r="B32" s="227" t="s">
        <v>739</v>
      </c>
      <c r="C32" s="370">
        <f>C17+C18+C20+C21+C23+C24+C25+C27+C28+C29+C30+C31</f>
        <v>0</v>
      </c>
      <c r="D32" s="370">
        <f t="shared" ref="D32:O32" si="0">D17+D18+D20+D21+D23+D24+D25+D27+D28+D29+D30+D31</f>
        <v>0</v>
      </c>
      <c r="E32" s="370">
        <f t="shared" si="0"/>
        <v>0</v>
      </c>
      <c r="F32" s="370">
        <f t="shared" si="0"/>
        <v>0</v>
      </c>
      <c r="G32" s="370">
        <f t="shared" si="0"/>
        <v>0</v>
      </c>
      <c r="H32" s="370">
        <f t="shared" si="0"/>
        <v>0</v>
      </c>
      <c r="I32" s="370">
        <f t="shared" si="0"/>
        <v>0</v>
      </c>
      <c r="J32" s="370">
        <f t="shared" si="0"/>
        <v>0</v>
      </c>
      <c r="K32" s="370">
        <f t="shared" si="0"/>
        <v>0</v>
      </c>
      <c r="L32" s="370">
        <f t="shared" si="0"/>
        <v>0</v>
      </c>
      <c r="M32" s="370">
        <f t="shared" si="0"/>
        <v>0</v>
      </c>
      <c r="N32" s="370">
        <f t="shared" si="0"/>
        <v>0</v>
      </c>
      <c r="O32" s="370">
        <f t="shared" si="0"/>
        <v>0</v>
      </c>
    </row>
    <row r="33" spans="1:15">
      <c r="A33" s="699" t="s">
        <v>740</v>
      </c>
      <c r="B33" s="700"/>
      <c r="C33" s="701"/>
      <c r="D33" s="701"/>
      <c r="E33" s="701"/>
      <c r="F33" s="701"/>
      <c r="G33" s="701"/>
      <c r="H33" s="701"/>
      <c r="I33" s="701"/>
      <c r="J33" s="701"/>
      <c r="K33" s="701"/>
      <c r="L33" s="701"/>
      <c r="M33" s="701"/>
      <c r="N33" s="701"/>
      <c r="O33" s="701"/>
    </row>
    <row r="34" spans="1:15">
      <c r="A34" s="699" t="s">
        <v>723</v>
      </c>
      <c r="B34" s="700"/>
      <c r="C34" s="701"/>
      <c r="D34" s="701"/>
      <c r="E34" s="701"/>
      <c r="F34" s="701"/>
      <c r="G34" s="701"/>
      <c r="H34" s="701"/>
      <c r="I34" s="701"/>
      <c r="J34" s="701"/>
      <c r="K34" s="701"/>
      <c r="L34" s="701"/>
      <c r="M34" s="701"/>
      <c r="N34" s="701"/>
      <c r="O34" s="701"/>
    </row>
    <row r="35" spans="1:15">
      <c r="A35" s="181">
        <v>140</v>
      </c>
      <c r="B35" s="227" t="s">
        <v>724</v>
      </c>
      <c r="C35" s="369"/>
      <c r="D35" s="369"/>
      <c r="E35" s="369"/>
      <c r="F35" s="369"/>
      <c r="G35" s="369"/>
      <c r="H35" s="369"/>
      <c r="I35" s="369"/>
      <c r="J35" s="369"/>
      <c r="K35" s="369"/>
      <c r="L35" s="369"/>
      <c r="M35" s="369"/>
      <c r="N35" s="369"/>
      <c r="O35" s="369"/>
    </row>
    <row r="36" spans="1:15">
      <c r="A36" s="181">
        <v>150</v>
      </c>
      <c r="B36" s="227" t="s">
        <v>741</v>
      </c>
      <c r="C36" s="369"/>
      <c r="D36" s="369"/>
      <c r="E36" s="369"/>
      <c r="F36" s="369"/>
      <c r="G36" s="369"/>
      <c r="H36" s="369"/>
      <c r="I36" s="369"/>
      <c r="J36" s="369"/>
      <c r="K36" s="369"/>
      <c r="L36" s="369"/>
      <c r="M36" s="369"/>
      <c r="N36" s="369"/>
      <c r="O36" s="369"/>
    </row>
    <row r="37" spans="1:15">
      <c r="A37" s="699" t="s">
        <v>726</v>
      </c>
      <c r="B37" s="700"/>
      <c r="C37" s="701"/>
      <c r="D37" s="701"/>
      <c r="E37" s="701"/>
      <c r="F37" s="701"/>
      <c r="G37" s="701"/>
      <c r="H37" s="701"/>
      <c r="I37" s="701"/>
      <c r="J37" s="701"/>
      <c r="K37" s="701"/>
      <c r="L37" s="701"/>
      <c r="M37" s="701"/>
      <c r="N37" s="701"/>
      <c r="O37" s="701"/>
    </row>
    <row r="38" spans="1:15">
      <c r="A38" s="181">
        <v>160</v>
      </c>
      <c r="B38" s="227" t="s">
        <v>742</v>
      </c>
      <c r="C38" s="369"/>
      <c r="D38" s="369"/>
      <c r="E38" s="369"/>
      <c r="F38" s="369"/>
      <c r="G38" s="369"/>
      <c r="H38" s="369"/>
      <c r="I38" s="369"/>
      <c r="J38" s="369"/>
      <c r="K38" s="369"/>
      <c r="L38" s="369"/>
      <c r="M38" s="369"/>
      <c r="N38" s="369"/>
      <c r="O38" s="369"/>
    </row>
    <row r="39" spans="1:15">
      <c r="A39" s="181">
        <v>170</v>
      </c>
      <c r="B39" s="227" t="s">
        <v>743</v>
      </c>
      <c r="C39" s="369"/>
      <c r="D39" s="369"/>
      <c r="E39" s="369"/>
      <c r="F39" s="369"/>
      <c r="G39" s="369"/>
      <c r="H39" s="369"/>
      <c r="I39" s="369"/>
      <c r="J39" s="369"/>
      <c r="K39" s="369"/>
      <c r="L39" s="369"/>
      <c r="M39" s="369"/>
      <c r="N39" s="369"/>
      <c r="O39" s="369"/>
    </row>
    <row r="40" spans="1:15">
      <c r="A40" s="181">
        <v>180</v>
      </c>
      <c r="B40" s="227" t="s">
        <v>728</v>
      </c>
      <c r="C40" s="369"/>
      <c r="D40" s="369"/>
      <c r="E40" s="369"/>
      <c r="F40" s="369"/>
      <c r="G40" s="369"/>
      <c r="H40" s="369"/>
      <c r="I40" s="369"/>
      <c r="J40" s="369"/>
      <c r="K40" s="369"/>
      <c r="L40" s="369"/>
      <c r="M40" s="369"/>
      <c r="N40" s="369"/>
      <c r="O40" s="369"/>
    </row>
    <row r="41" spans="1:15">
      <c r="A41" s="699" t="s">
        <v>729</v>
      </c>
      <c r="B41" s="700"/>
      <c r="C41" s="701"/>
      <c r="D41" s="701"/>
      <c r="E41" s="701"/>
      <c r="F41" s="701"/>
      <c r="G41" s="701"/>
      <c r="H41" s="701"/>
      <c r="I41" s="701"/>
      <c r="J41" s="701"/>
      <c r="K41" s="701"/>
      <c r="L41" s="701"/>
      <c r="M41" s="701"/>
      <c r="N41" s="701"/>
      <c r="O41" s="701"/>
    </row>
    <row r="42" spans="1:15">
      <c r="A42" s="181">
        <v>190</v>
      </c>
      <c r="B42" s="227" t="s">
        <v>744</v>
      </c>
      <c r="C42" s="369"/>
      <c r="D42" s="369"/>
      <c r="E42" s="369"/>
      <c r="F42" s="369"/>
      <c r="G42" s="369"/>
      <c r="H42" s="369"/>
      <c r="I42" s="369"/>
      <c r="J42" s="369"/>
      <c r="K42" s="369"/>
      <c r="L42" s="369"/>
      <c r="M42" s="369"/>
      <c r="N42" s="369"/>
      <c r="O42" s="369"/>
    </row>
    <row r="43" spans="1:15">
      <c r="A43" s="699" t="s">
        <v>733</v>
      </c>
      <c r="B43" s="700"/>
      <c r="C43" s="701"/>
      <c r="D43" s="701"/>
      <c r="E43" s="701"/>
      <c r="F43" s="701"/>
      <c r="G43" s="701"/>
      <c r="H43" s="701"/>
      <c r="I43" s="701"/>
      <c r="J43" s="701"/>
      <c r="K43" s="701"/>
      <c r="L43" s="701"/>
      <c r="M43" s="701"/>
      <c r="N43" s="701"/>
      <c r="O43" s="701"/>
    </row>
    <row r="44" spans="1:15">
      <c r="A44" s="181">
        <v>200</v>
      </c>
      <c r="B44" s="227" t="s">
        <v>745</v>
      </c>
      <c r="C44" s="369"/>
      <c r="D44" s="369"/>
      <c r="E44" s="369"/>
      <c r="F44" s="369"/>
      <c r="G44" s="369"/>
      <c r="H44" s="369"/>
      <c r="I44" s="369"/>
      <c r="J44" s="369"/>
      <c r="K44" s="369"/>
      <c r="L44" s="369"/>
      <c r="M44" s="369"/>
      <c r="N44" s="369"/>
      <c r="O44" s="369"/>
    </row>
    <row r="45" spans="1:15">
      <c r="A45" s="181">
        <v>210</v>
      </c>
      <c r="B45" s="227" t="s">
        <v>746</v>
      </c>
      <c r="C45" s="369"/>
      <c r="D45" s="369"/>
      <c r="E45" s="369"/>
      <c r="F45" s="369"/>
      <c r="G45" s="369"/>
      <c r="H45" s="369"/>
      <c r="I45" s="369"/>
      <c r="J45" s="369"/>
      <c r="K45" s="369"/>
      <c r="L45" s="369"/>
      <c r="M45" s="369"/>
      <c r="N45" s="369"/>
      <c r="O45" s="369"/>
    </row>
    <row r="46" spans="1:15">
      <c r="A46" s="181">
        <v>220</v>
      </c>
      <c r="B46" s="227" t="s">
        <v>737</v>
      </c>
      <c r="C46" s="369"/>
      <c r="D46" s="369"/>
      <c r="E46" s="369"/>
      <c r="F46" s="369"/>
      <c r="G46" s="369"/>
      <c r="H46" s="369"/>
      <c r="I46" s="369"/>
      <c r="J46" s="369"/>
      <c r="K46" s="369"/>
      <c r="L46" s="369"/>
      <c r="M46" s="369"/>
      <c r="N46" s="369"/>
      <c r="O46" s="369"/>
    </row>
    <row r="47" spans="1:15">
      <c r="A47" s="181">
        <v>230</v>
      </c>
      <c r="B47" s="227" t="s">
        <v>747</v>
      </c>
      <c r="C47" s="370">
        <f>C35+C36+C38+C39+C40+C42+C44+C45+C46</f>
        <v>0</v>
      </c>
      <c r="D47" s="370">
        <f t="shared" ref="D47:O47" si="1">D35+D36+D38+D39+D40+D42+D44+D45+D46</f>
        <v>0</v>
      </c>
      <c r="E47" s="370">
        <f t="shared" si="1"/>
        <v>0</v>
      </c>
      <c r="F47" s="370">
        <f t="shared" si="1"/>
        <v>0</v>
      </c>
      <c r="G47" s="370">
        <f t="shared" si="1"/>
        <v>0</v>
      </c>
      <c r="H47" s="370">
        <f t="shared" si="1"/>
        <v>0</v>
      </c>
      <c r="I47" s="370">
        <f t="shared" si="1"/>
        <v>0</v>
      </c>
      <c r="J47" s="370">
        <f t="shared" si="1"/>
        <v>0</v>
      </c>
      <c r="K47" s="370">
        <f t="shared" si="1"/>
        <v>0</v>
      </c>
      <c r="L47" s="370">
        <f t="shared" si="1"/>
        <v>0</v>
      </c>
      <c r="M47" s="370">
        <f t="shared" si="1"/>
        <v>0</v>
      </c>
      <c r="N47" s="370">
        <f t="shared" si="1"/>
        <v>0</v>
      </c>
      <c r="O47" s="370">
        <f t="shared" si="1"/>
        <v>0</v>
      </c>
    </row>
    <row r="48" spans="1:15">
      <c r="A48" s="181">
        <v>240</v>
      </c>
      <c r="B48" s="227" t="s">
        <v>748</v>
      </c>
      <c r="C48" s="370">
        <f>C32-C47</f>
        <v>0</v>
      </c>
      <c r="D48" s="370">
        <f t="shared" ref="D48:O48" si="2">D32-D47</f>
        <v>0</v>
      </c>
      <c r="E48" s="370">
        <f t="shared" si="2"/>
        <v>0</v>
      </c>
      <c r="F48" s="370">
        <f t="shared" si="2"/>
        <v>0</v>
      </c>
      <c r="G48" s="370">
        <f t="shared" si="2"/>
        <v>0</v>
      </c>
      <c r="H48" s="370">
        <f t="shared" si="2"/>
        <v>0</v>
      </c>
      <c r="I48" s="370">
        <f t="shared" si="2"/>
        <v>0</v>
      </c>
      <c r="J48" s="370">
        <f t="shared" si="2"/>
        <v>0</v>
      </c>
      <c r="K48" s="370">
        <f t="shared" si="2"/>
        <v>0</v>
      </c>
      <c r="L48" s="370">
        <f t="shared" si="2"/>
        <v>0</v>
      </c>
      <c r="M48" s="370">
        <f t="shared" si="2"/>
        <v>0</v>
      </c>
      <c r="N48" s="370">
        <f t="shared" si="2"/>
        <v>0</v>
      </c>
      <c r="O48" s="370">
        <f t="shared" si="2"/>
        <v>0</v>
      </c>
    </row>
    <row r="49" spans="1:15">
      <c r="A49" s="699" t="s">
        <v>749</v>
      </c>
      <c r="B49" s="700"/>
      <c r="C49" s="701"/>
      <c r="D49" s="701"/>
      <c r="E49" s="701"/>
      <c r="F49" s="701"/>
      <c r="G49" s="701"/>
      <c r="H49" s="701"/>
      <c r="I49" s="701"/>
      <c r="J49" s="701"/>
      <c r="K49" s="701"/>
      <c r="L49" s="701"/>
      <c r="M49" s="701"/>
      <c r="N49" s="701"/>
      <c r="O49" s="701"/>
    </row>
    <row r="50" spans="1:15">
      <c r="A50" s="699" t="s">
        <v>750</v>
      </c>
      <c r="B50" s="700"/>
      <c r="C50" s="701"/>
      <c r="D50" s="701"/>
      <c r="E50" s="701"/>
      <c r="F50" s="701"/>
      <c r="G50" s="701"/>
      <c r="H50" s="701"/>
      <c r="I50" s="701"/>
      <c r="J50" s="701"/>
      <c r="K50" s="701"/>
      <c r="L50" s="701"/>
      <c r="M50" s="701"/>
      <c r="N50" s="701"/>
      <c r="O50" s="701"/>
    </row>
    <row r="51" spans="1:15">
      <c r="A51" s="699" t="s">
        <v>751</v>
      </c>
      <c r="B51" s="700"/>
      <c r="C51" s="701"/>
      <c r="D51" s="701"/>
      <c r="E51" s="701"/>
      <c r="F51" s="701"/>
      <c r="G51" s="701"/>
      <c r="H51" s="701"/>
      <c r="I51" s="701"/>
      <c r="J51" s="701"/>
      <c r="K51" s="701"/>
      <c r="L51" s="701"/>
      <c r="M51" s="701"/>
      <c r="N51" s="701"/>
      <c r="O51" s="701"/>
    </row>
    <row r="52" spans="1:15">
      <c r="A52" s="181">
        <v>250</v>
      </c>
      <c r="B52" s="227" t="s">
        <v>752</v>
      </c>
      <c r="C52" s="369"/>
      <c r="D52" s="369"/>
      <c r="E52" s="369"/>
      <c r="F52" s="369"/>
      <c r="G52" s="369"/>
      <c r="H52" s="369"/>
      <c r="I52" s="369"/>
      <c r="J52" s="369"/>
      <c r="K52" s="369"/>
      <c r="L52" s="369"/>
      <c r="M52" s="369"/>
      <c r="N52" s="369"/>
      <c r="O52" s="369"/>
    </row>
    <row r="53" spans="1:15">
      <c r="A53" s="181">
        <v>260</v>
      </c>
      <c r="B53" s="227" t="s">
        <v>753</v>
      </c>
      <c r="C53" s="369"/>
      <c r="D53" s="369"/>
      <c r="E53" s="369"/>
      <c r="F53" s="369"/>
      <c r="G53" s="369"/>
      <c r="H53" s="369"/>
      <c r="I53" s="369"/>
      <c r="J53" s="369"/>
      <c r="K53" s="369"/>
      <c r="L53" s="369"/>
      <c r="M53" s="369"/>
      <c r="N53" s="369"/>
      <c r="O53" s="369"/>
    </row>
    <row r="54" spans="1:15">
      <c r="A54" s="181">
        <v>270</v>
      </c>
      <c r="B54" s="227" t="s">
        <v>754</v>
      </c>
      <c r="C54" s="369"/>
      <c r="D54" s="369"/>
      <c r="E54" s="369"/>
      <c r="F54" s="369"/>
      <c r="G54" s="369"/>
      <c r="H54" s="369"/>
      <c r="I54" s="369"/>
      <c r="J54" s="369"/>
      <c r="K54" s="369"/>
      <c r="L54" s="369"/>
      <c r="M54" s="369"/>
      <c r="N54" s="369"/>
      <c r="O54" s="369"/>
    </row>
    <row r="55" spans="1:15">
      <c r="A55" s="699" t="s">
        <v>755</v>
      </c>
      <c r="B55" s="700"/>
      <c r="C55" s="701"/>
      <c r="D55" s="701"/>
      <c r="E55" s="701"/>
      <c r="F55" s="701"/>
      <c r="G55" s="701"/>
      <c r="H55" s="701"/>
      <c r="I55" s="701"/>
      <c r="J55" s="701"/>
      <c r="K55" s="701"/>
      <c r="L55" s="701"/>
      <c r="M55" s="701"/>
      <c r="N55" s="701"/>
      <c r="O55" s="701"/>
    </row>
    <row r="56" spans="1:15">
      <c r="A56" s="181">
        <v>280</v>
      </c>
      <c r="B56" s="227" t="s">
        <v>756</v>
      </c>
      <c r="C56" s="369"/>
      <c r="D56" s="369"/>
      <c r="E56" s="369"/>
      <c r="F56" s="369"/>
      <c r="G56" s="369"/>
      <c r="H56" s="369"/>
      <c r="I56" s="369"/>
      <c r="J56" s="369"/>
      <c r="K56" s="369"/>
      <c r="L56" s="369"/>
      <c r="M56" s="369"/>
      <c r="N56" s="369"/>
      <c r="O56" s="369"/>
    </row>
    <row r="57" spans="1:15">
      <c r="A57" s="181">
        <v>290</v>
      </c>
      <c r="B57" s="227" t="s">
        <v>757</v>
      </c>
      <c r="C57" s="369"/>
      <c r="D57" s="369"/>
      <c r="E57" s="369"/>
      <c r="F57" s="369"/>
      <c r="G57" s="369"/>
      <c r="H57" s="369"/>
      <c r="I57" s="369"/>
      <c r="J57" s="369"/>
      <c r="K57" s="369"/>
      <c r="L57" s="369"/>
      <c r="M57" s="369"/>
      <c r="N57" s="369"/>
      <c r="O57" s="369"/>
    </row>
    <row r="58" spans="1:15">
      <c r="A58" s="181">
        <v>300</v>
      </c>
      <c r="B58" s="227" t="s">
        <v>758</v>
      </c>
      <c r="C58" s="369"/>
      <c r="D58" s="369"/>
      <c r="E58" s="369"/>
      <c r="F58" s="369"/>
      <c r="G58" s="369"/>
      <c r="H58" s="369"/>
      <c r="I58" s="369"/>
      <c r="J58" s="369"/>
      <c r="K58" s="369"/>
      <c r="L58" s="369"/>
      <c r="M58" s="369"/>
      <c r="N58" s="369"/>
      <c r="O58" s="369"/>
    </row>
    <row r="59" spans="1:15">
      <c r="A59" s="181">
        <v>310</v>
      </c>
      <c r="B59" s="227" t="s">
        <v>759</v>
      </c>
      <c r="C59" s="370">
        <f>C52+C53+C54+C56+C57+C58</f>
        <v>0</v>
      </c>
      <c r="D59" s="370">
        <f t="shared" ref="D59:O59" si="3">D52+D53+D54+D56+D57+D58</f>
        <v>0</v>
      </c>
      <c r="E59" s="370">
        <f t="shared" si="3"/>
        <v>0</v>
      </c>
      <c r="F59" s="370">
        <f t="shared" si="3"/>
        <v>0</v>
      </c>
      <c r="G59" s="370">
        <f t="shared" si="3"/>
        <v>0</v>
      </c>
      <c r="H59" s="370">
        <f t="shared" si="3"/>
        <v>0</v>
      </c>
      <c r="I59" s="370">
        <f t="shared" si="3"/>
        <v>0</v>
      </c>
      <c r="J59" s="370">
        <f t="shared" si="3"/>
        <v>0</v>
      </c>
      <c r="K59" s="370">
        <f t="shared" si="3"/>
        <v>0</v>
      </c>
      <c r="L59" s="370">
        <f t="shared" si="3"/>
        <v>0</v>
      </c>
      <c r="M59" s="370">
        <f t="shared" si="3"/>
        <v>0</v>
      </c>
      <c r="N59" s="370">
        <f t="shared" si="3"/>
        <v>0</v>
      </c>
      <c r="O59" s="370">
        <f t="shared" si="3"/>
        <v>0</v>
      </c>
    </row>
    <row r="60" spans="1:15">
      <c r="A60" s="699" t="s">
        <v>760</v>
      </c>
      <c r="B60" s="700"/>
      <c r="C60" s="701"/>
      <c r="D60" s="701"/>
      <c r="E60" s="701"/>
      <c r="F60" s="701"/>
      <c r="G60" s="701"/>
      <c r="H60" s="701"/>
      <c r="I60" s="701"/>
      <c r="J60" s="701"/>
      <c r="K60" s="701"/>
      <c r="L60" s="701"/>
      <c r="M60" s="701"/>
      <c r="N60" s="701"/>
      <c r="O60" s="701"/>
    </row>
    <row r="61" spans="1:15">
      <c r="A61" s="699" t="s">
        <v>751</v>
      </c>
      <c r="B61" s="700"/>
      <c r="C61" s="701"/>
      <c r="D61" s="701"/>
      <c r="E61" s="701"/>
      <c r="F61" s="701"/>
      <c r="G61" s="701"/>
      <c r="H61" s="701"/>
      <c r="I61" s="701"/>
      <c r="J61" s="701"/>
      <c r="K61" s="701"/>
      <c r="L61" s="701"/>
      <c r="M61" s="701"/>
      <c r="N61" s="701"/>
      <c r="O61" s="701"/>
    </row>
    <row r="62" spans="1:15">
      <c r="A62" s="181">
        <v>320</v>
      </c>
      <c r="B62" s="227" t="s">
        <v>752</v>
      </c>
      <c r="C62" s="369"/>
      <c r="D62" s="369"/>
      <c r="E62" s="369"/>
      <c r="F62" s="369"/>
      <c r="G62" s="369"/>
      <c r="H62" s="369"/>
      <c r="I62" s="369"/>
      <c r="J62" s="369"/>
      <c r="K62" s="369"/>
      <c r="L62" s="369"/>
      <c r="M62" s="369"/>
      <c r="N62" s="369"/>
      <c r="O62" s="369"/>
    </row>
    <row r="63" spans="1:15">
      <c r="A63" s="181">
        <v>330</v>
      </c>
      <c r="B63" s="227" t="s">
        <v>753</v>
      </c>
      <c r="C63" s="369"/>
      <c r="D63" s="369"/>
      <c r="E63" s="369"/>
      <c r="F63" s="369"/>
      <c r="G63" s="369"/>
      <c r="H63" s="369"/>
      <c r="I63" s="369"/>
      <c r="J63" s="369"/>
      <c r="K63" s="369"/>
      <c r="L63" s="369"/>
      <c r="M63" s="369"/>
      <c r="N63" s="369"/>
      <c r="O63" s="369"/>
    </row>
    <row r="64" spans="1:15">
      <c r="A64" s="181">
        <v>340</v>
      </c>
      <c r="B64" s="227" t="s">
        <v>754</v>
      </c>
      <c r="C64" s="369"/>
      <c r="D64" s="369"/>
      <c r="E64" s="369"/>
      <c r="F64" s="369"/>
      <c r="G64" s="369"/>
      <c r="H64" s="369"/>
      <c r="I64" s="369"/>
      <c r="J64" s="369"/>
      <c r="K64" s="369"/>
      <c r="L64" s="369"/>
      <c r="M64" s="369"/>
      <c r="N64" s="369"/>
      <c r="O64" s="369"/>
    </row>
    <row r="65" spans="1:15">
      <c r="A65" s="699" t="s">
        <v>755</v>
      </c>
      <c r="B65" s="700"/>
      <c r="C65" s="701"/>
      <c r="D65" s="701"/>
      <c r="E65" s="701"/>
      <c r="F65" s="701"/>
      <c r="G65" s="701"/>
      <c r="H65" s="701"/>
      <c r="I65" s="701"/>
      <c r="J65" s="701"/>
      <c r="K65" s="701"/>
      <c r="L65" s="701"/>
      <c r="M65" s="701"/>
      <c r="N65" s="701"/>
      <c r="O65" s="701"/>
    </row>
    <row r="66" spans="1:15">
      <c r="A66" s="181">
        <v>350</v>
      </c>
      <c r="B66" s="227" t="s">
        <v>756</v>
      </c>
      <c r="C66" s="369"/>
      <c r="D66" s="369"/>
      <c r="E66" s="369"/>
      <c r="F66" s="369"/>
      <c r="G66" s="369"/>
      <c r="H66" s="369"/>
      <c r="I66" s="369"/>
      <c r="J66" s="369"/>
      <c r="K66" s="369"/>
      <c r="L66" s="369"/>
      <c r="M66" s="369"/>
      <c r="N66" s="369"/>
      <c r="O66" s="369"/>
    </row>
    <row r="67" spans="1:15">
      <c r="A67" s="181">
        <v>360</v>
      </c>
      <c r="B67" s="227" t="s">
        <v>757</v>
      </c>
      <c r="C67" s="369"/>
      <c r="D67" s="369"/>
      <c r="E67" s="369"/>
      <c r="F67" s="369"/>
      <c r="G67" s="369"/>
      <c r="H67" s="369"/>
      <c r="I67" s="369"/>
      <c r="J67" s="369"/>
      <c r="K67" s="369"/>
      <c r="L67" s="369"/>
      <c r="M67" s="369"/>
      <c r="N67" s="369"/>
      <c r="O67" s="369"/>
    </row>
    <row r="68" spans="1:15">
      <c r="A68" s="181">
        <v>370</v>
      </c>
      <c r="B68" s="227" t="s">
        <v>758</v>
      </c>
      <c r="C68" s="369"/>
      <c r="D68" s="369"/>
      <c r="E68" s="369"/>
      <c r="F68" s="369"/>
      <c r="G68" s="369"/>
      <c r="H68" s="369"/>
      <c r="I68" s="369"/>
      <c r="J68" s="369"/>
      <c r="K68" s="369"/>
      <c r="L68" s="369"/>
      <c r="M68" s="369"/>
      <c r="N68" s="369"/>
      <c r="O68" s="369"/>
    </row>
    <row r="69" spans="1:15">
      <c r="A69" s="181">
        <v>380</v>
      </c>
      <c r="B69" s="227" t="s">
        <v>761</v>
      </c>
      <c r="C69" s="370">
        <f>C62+C63+C64+C66+C67+C68</f>
        <v>0</v>
      </c>
      <c r="D69" s="370">
        <f t="shared" ref="D69:O69" si="4">D62+D63+D64+D66+D67+D68</f>
        <v>0</v>
      </c>
      <c r="E69" s="370">
        <f t="shared" si="4"/>
        <v>0</v>
      </c>
      <c r="F69" s="370">
        <f t="shared" si="4"/>
        <v>0</v>
      </c>
      <c r="G69" s="370">
        <f t="shared" si="4"/>
        <v>0</v>
      </c>
      <c r="H69" s="370">
        <f t="shared" si="4"/>
        <v>0</v>
      </c>
      <c r="I69" s="370">
        <f t="shared" si="4"/>
        <v>0</v>
      </c>
      <c r="J69" s="370">
        <f t="shared" si="4"/>
        <v>0</v>
      </c>
      <c r="K69" s="370">
        <f t="shared" si="4"/>
        <v>0</v>
      </c>
      <c r="L69" s="370">
        <f t="shared" si="4"/>
        <v>0</v>
      </c>
      <c r="M69" s="370">
        <f t="shared" si="4"/>
        <v>0</v>
      </c>
      <c r="N69" s="370">
        <f t="shared" si="4"/>
        <v>0</v>
      </c>
      <c r="O69" s="370">
        <f t="shared" si="4"/>
        <v>0</v>
      </c>
    </row>
    <row r="70" spans="1:15">
      <c r="A70" s="181">
        <v>390</v>
      </c>
      <c r="B70" s="227" t="s">
        <v>762</v>
      </c>
      <c r="C70" s="370">
        <f>C59-C69</f>
        <v>0</v>
      </c>
      <c r="D70" s="370">
        <f t="shared" ref="D70:O70" si="5">D59-D69</f>
        <v>0</v>
      </c>
      <c r="E70" s="370">
        <f t="shared" si="5"/>
        <v>0</v>
      </c>
      <c r="F70" s="370">
        <f t="shared" si="5"/>
        <v>0</v>
      </c>
      <c r="G70" s="370">
        <f t="shared" si="5"/>
        <v>0</v>
      </c>
      <c r="H70" s="370">
        <f t="shared" si="5"/>
        <v>0</v>
      </c>
      <c r="I70" s="370">
        <f t="shared" si="5"/>
        <v>0</v>
      </c>
      <c r="J70" s="370">
        <f t="shared" si="5"/>
        <v>0</v>
      </c>
      <c r="K70" s="370">
        <f t="shared" si="5"/>
        <v>0</v>
      </c>
      <c r="L70" s="370">
        <f t="shared" si="5"/>
        <v>0</v>
      </c>
      <c r="M70" s="370">
        <f t="shared" si="5"/>
        <v>0</v>
      </c>
      <c r="N70" s="370">
        <f t="shared" si="5"/>
        <v>0</v>
      </c>
      <c r="O70" s="370">
        <f t="shared" si="5"/>
        <v>0</v>
      </c>
    </row>
    <row r="71" spans="1:15">
      <c r="A71" s="181">
        <v>400</v>
      </c>
      <c r="B71" s="227" t="s">
        <v>763</v>
      </c>
      <c r="C71" s="370">
        <f>C32+C59-C47-C69</f>
        <v>0</v>
      </c>
      <c r="D71" s="370">
        <f t="shared" ref="D71:O71" si="6">D32+D59-D47-D69</f>
        <v>0</v>
      </c>
      <c r="E71" s="370">
        <f t="shared" si="6"/>
        <v>0</v>
      </c>
      <c r="F71" s="370">
        <f t="shared" si="6"/>
        <v>0</v>
      </c>
      <c r="G71" s="370">
        <f t="shared" si="6"/>
        <v>0</v>
      </c>
      <c r="H71" s="370">
        <f t="shared" si="6"/>
        <v>0</v>
      </c>
      <c r="I71" s="370">
        <f t="shared" si="6"/>
        <v>0</v>
      </c>
      <c r="J71" s="370">
        <f t="shared" si="6"/>
        <v>0</v>
      </c>
      <c r="K71" s="370">
        <f t="shared" si="6"/>
        <v>0</v>
      </c>
      <c r="L71" s="370">
        <f t="shared" si="6"/>
        <v>0</v>
      </c>
      <c r="M71" s="370">
        <f t="shared" si="6"/>
        <v>0</v>
      </c>
      <c r="N71" s="370">
        <f t="shared" si="6"/>
        <v>0</v>
      </c>
      <c r="O71" s="370">
        <f t="shared" si="6"/>
        <v>0</v>
      </c>
    </row>
    <row r="72" spans="1:15">
      <c r="A72" s="181">
        <v>410</v>
      </c>
      <c r="B72" s="227" t="s">
        <v>764</v>
      </c>
      <c r="C72" s="372"/>
      <c r="D72" s="372"/>
      <c r="E72" s="372"/>
      <c r="F72" s="372"/>
      <c r="G72" s="372"/>
      <c r="H72" s="372"/>
      <c r="I72" s="372"/>
      <c r="J72" s="372"/>
      <c r="K72" s="372"/>
      <c r="L72" s="372"/>
      <c r="M72" s="372"/>
      <c r="N72" s="372"/>
      <c r="O72" s="372"/>
    </row>
    <row r="73" spans="1:15">
      <c r="A73" s="181">
        <v>420</v>
      </c>
      <c r="B73" s="229" t="s">
        <v>765</v>
      </c>
      <c r="C73" s="370">
        <f>C71*C72</f>
        <v>0</v>
      </c>
      <c r="D73" s="370">
        <f t="shared" ref="D73:O73" si="7">D71*D72</f>
        <v>0</v>
      </c>
      <c r="E73" s="370">
        <f t="shared" si="7"/>
        <v>0</v>
      </c>
      <c r="F73" s="370">
        <f t="shared" si="7"/>
        <v>0</v>
      </c>
      <c r="G73" s="370">
        <f t="shared" si="7"/>
        <v>0</v>
      </c>
      <c r="H73" s="370">
        <f t="shared" si="7"/>
        <v>0</v>
      </c>
      <c r="I73" s="370">
        <f t="shared" si="7"/>
        <v>0</v>
      </c>
      <c r="J73" s="370">
        <f t="shared" si="7"/>
        <v>0</v>
      </c>
      <c r="K73" s="370">
        <f t="shared" si="7"/>
        <v>0</v>
      </c>
      <c r="L73" s="370">
        <f t="shared" si="7"/>
        <v>0</v>
      </c>
      <c r="M73" s="370">
        <f t="shared" si="7"/>
        <v>0</v>
      </c>
      <c r="N73" s="370">
        <f t="shared" si="7"/>
        <v>0</v>
      </c>
      <c r="O73" s="370">
        <f t="shared" si="7"/>
        <v>0</v>
      </c>
    </row>
    <row r="74" spans="1:15">
      <c r="A74" s="181">
        <v>430</v>
      </c>
      <c r="B74" s="229" t="s">
        <v>766</v>
      </c>
      <c r="C74" s="370">
        <f>C73</f>
        <v>0</v>
      </c>
      <c r="D74" s="370">
        <f>C74+D73</f>
        <v>0</v>
      </c>
      <c r="E74" s="370">
        <f t="shared" ref="E74:M74" si="8">D74+E73</f>
        <v>0</v>
      </c>
      <c r="F74" s="370">
        <f t="shared" si="8"/>
        <v>0</v>
      </c>
      <c r="G74" s="370">
        <f t="shared" si="8"/>
        <v>0</v>
      </c>
      <c r="H74" s="370">
        <f t="shared" si="8"/>
        <v>0</v>
      </c>
      <c r="I74" s="370">
        <f t="shared" si="8"/>
        <v>0</v>
      </c>
      <c r="J74" s="370">
        <f t="shared" si="8"/>
        <v>0</v>
      </c>
      <c r="K74" s="370">
        <f t="shared" si="8"/>
        <v>0</v>
      </c>
      <c r="L74" s="370">
        <f t="shared" si="8"/>
        <v>0</v>
      </c>
      <c r="M74" s="370">
        <f t="shared" si="8"/>
        <v>0</v>
      </c>
      <c r="N74" s="370">
        <f>M74+N73</f>
        <v>0</v>
      </c>
      <c r="O74" s="370">
        <f>N74+O73</f>
        <v>0</v>
      </c>
    </row>
    <row r="76" spans="1:15" s="6" customFormat="1" ht="12.75">
      <c r="B76" s="191" t="s">
        <v>61</v>
      </c>
      <c r="C76" s="41"/>
      <c r="D76" s="41"/>
      <c r="E76" s="41"/>
      <c r="F76" s="41"/>
      <c r="G76" s="41"/>
    </row>
    <row r="77" spans="1:15" s="6" customFormat="1" ht="12.75">
      <c r="B77" s="230" t="s">
        <v>60</v>
      </c>
      <c r="C77" s="8"/>
      <c r="D77" s="8"/>
      <c r="E77" s="8"/>
      <c r="F77" s="8"/>
      <c r="G77" s="8"/>
    </row>
    <row r="78" spans="1:15" s="6" customFormat="1" ht="12.75">
      <c r="B78" s="8"/>
      <c r="C78" s="8"/>
    </row>
    <row r="79" spans="1:15" s="6" customFormat="1" ht="12.75">
      <c r="B79" s="191" t="s">
        <v>61</v>
      </c>
      <c r="C79" s="41"/>
      <c r="D79" s="41"/>
      <c r="E79" s="41"/>
      <c r="F79" s="41"/>
      <c r="G79" s="41"/>
    </row>
    <row r="80" spans="1:15" s="6" customFormat="1" ht="12.75">
      <c r="B80" s="230" t="s">
        <v>60</v>
      </c>
      <c r="C80" s="8"/>
      <c r="D80" s="8"/>
      <c r="E80" s="8"/>
      <c r="F80" s="8"/>
      <c r="G80" s="8"/>
    </row>
  </sheetData>
  <sheetProtection formatCells="0" formatColumns="0" formatRows="0" insertColumns="0" insertRows="0" insertHyperlinks="0" deleteColumns="0" deleteRows="0" sort="0" autoFilter="0" pivotTables="0"/>
  <mergeCells count="30">
    <mergeCell ref="A65:O65"/>
    <mergeCell ref="A33:O33"/>
    <mergeCell ref="A34:O34"/>
    <mergeCell ref="A37:O37"/>
    <mergeCell ref="A41:O41"/>
    <mergeCell ref="A43:O43"/>
    <mergeCell ref="A49:O49"/>
    <mergeCell ref="A50:O50"/>
    <mergeCell ref="A51:O51"/>
    <mergeCell ref="A55:O55"/>
    <mergeCell ref="A60:O60"/>
    <mergeCell ref="A61:O61"/>
    <mergeCell ref="A26:O26"/>
    <mergeCell ref="C7:D7"/>
    <mergeCell ref="E7:G7"/>
    <mergeCell ref="C8:D8"/>
    <mergeCell ref="E8:G8"/>
    <mergeCell ref="A11:B11"/>
    <mergeCell ref="A13:O13"/>
    <mergeCell ref="A14:O14"/>
    <mergeCell ref="A15:O15"/>
    <mergeCell ref="A16:O16"/>
    <mergeCell ref="A19:O19"/>
    <mergeCell ref="A22:O22"/>
    <mergeCell ref="A4:B4"/>
    <mergeCell ref="C4:G4"/>
    <mergeCell ref="C5:D5"/>
    <mergeCell ref="E5:G5"/>
    <mergeCell ref="C6:D6"/>
    <mergeCell ref="E6:G6"/>
  </mergeCells>
  <hyperlinks>
    <hyperlink ref="H2" location="'Pregled obrazaca'!A1" display="Povratak na Pregled obrazaca" xr:uid="{00000000-0004-0000-1C00-000000000000}"/>
  </hyperlinks>
  <pageMargins left="0.25" right="0.25" top="0.75" bottom="0.75" header="0.3" footer="0.3"/>
  <pageSetup paperSize="9" scale="64" fitToHeight="0" orientation="landscape" r:id="rId1"/>
  <ignoredErrors>
    <ignoredError sqref="O1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95"/>
  <sheetViews>
    <sheetView showGridLines="0" zoomScaleNormal="100" zoomScaleSheetLayoutView="100" workbookViewId="0">
      <selection activeCell="D2" sqref="D2"/>
    </sheetView>
  </sheetViews>
  <sheetFormatPr defaultColWidth="9.140625" defaultRowHeight="12.75"/>
  <cols>
    <col min="1" max="1" width="9" style="2" customWidth="1"/>
    <col min="2" max="2" width="60.28515625" style="4" customWidth="1"/>
    <col min="3" max="3" width="17.7109375" style="4" customWidth="1"/>
    <col min="4" max="4" width="12.42578125" style="4" customWidth="1"/>
    <col min="5" max="5" width="15" style="2" customWidth="1"/>
    <col min="6" max="16384" width="9.140625" style="2"/>
  </cols>
  <sheetData>
    <row r="1" spans="1:11" s="6" customFormat="1" ht="12" customHeight="1"/>
    <row r="2" spans="1:11" s="6" customFormat="1" ht="12" customHeight="1">
      <c r="B2" s="17" t="s">
        <v>79</v>
      </c>
      <c r="C2" s="17"/>
      <c r="D2" s="1" t="s">
        <v>1210</v>
      </c>
      <c r="G2" s="16"/>
    </row>
    <row r="3" spans="1:11" s="6" customFormat="1" ht="12" customHeight="1">
      <c r="B3" s="17"/>
      <c r="C3" s="17"/>
      <c r="D3" s="17"/>
      <c r="E3" s="16"/>
      <c r="F3" s="16"/>
      <c r="G3" s="16"/>
      <c r="H3" s="16"/>
      <c r="I3" s="16"/>
      <c r="J3" s="16"/>
      <c r="K3" s="16"/>
    </row>
    <row r="4" spans="1:11" s="6" customFormat="1" ht="12" customHeight="1">
      <c r="A4" s="21" t="s">
        <v>1130</v>
      </c>
      <c r="B4" s="22"/>
      <c r="C4" s="474" t="s">
        <v>1108</v>
      </c>
      <c r="D4" s="474"/>
      <c r="E4" s="474"/>
      <c r="F4" s="9"/>
      <c r="G4" s="9"/>
      <c r="H4" s="9"/>
    </row>
    <row r="5" spans="1:11" s="6" customFormat="1" ht="12" customHeight="1">
      <c r="A5" s="11" t="s">
        <v>78</v>
      </c>
      <c r="B5" s="21"/>
      <c r="C5" s="11" t="s">
        <v>1172</v>
      </c>
      <c r="D5" s="474"/>
      <c r="E5" s="474"/>
      <c r="F5" s="10"/>
      <c r="G5" s="10"/>
      <c r="H5" s="10"/>
    </row>
    <row r="6" spans="1:11" s="6" customFormat="1" ht="12" customHeight="1">
      <c r="A6" s="11" t="s">
        <v>76</v>
      </c>
      <c r="B6" s="21"/>
      <c r="C6" s="11" t="s">
        <v>75</v>
      </c>
      <c r="D6" s="474"/>
      <c r="E6" s="474"/>
      <c r="F6" s="10"/>
      <c r="G6" s="10"/>
      <c r="H6" s="10"/>
    </row>
    <row r="7" spans="1:11" s="6" customFormat="1" ht="12" customHeight="1">
      <c r="A7" s="11" t="s">
        <v>74</v>
      </c>
      <c r="B7" s="21"/>
      <c r="C7" s="11" t="s">
        <v>73</v>
      </c>
      <c r="D7" s="474"/>
      <c r="E7" s="474"/>
      <c r="F7" s="10"/>
      <c r="G7" s="10"/>
      <c r="H7" s="10"/>
    </row>
    <row r="8" spans="1:11" s="6" customFormat="1" ht="12" customHeight="1">
      <c r="A8" s="7"/>
      <c r="B8" s="7"/>
      <c r="C8" s="11" t="s">
        <v>72</v>
      </c>
      <c r="D8" s="474"/>
      <c r="E8" s="474"/>
      <c r="F8" s="7"/>
      <c r="G8" s="7"/>
      <c r="H8" s="7"/>
    </row>
    <row r="9" spans="1:11" s="6" customFormat="1">
      <c r="A9" s="7"/>
      <c r="B9" s="7"/>
      <c r="C9" s="7"/>
      <c r="D9" s="7"/>
      <c r="E9" s="9"/>
      <c r="F9" s="10"/>
      <c r="G9" s="7"/>
      <c r="H9" s="7"/>
      <c r="I9" s="7"/>
      <c r="J9" s="7"/>
    </row>
    <row r="10" spans="1:11" s="302" customFormat="1">
      <c r="A10" s="306"/>
      <c r="E10" s="31" t="s">
        <v>71</v>
      </c>
    </row>
    <row r="11" spans="1:11" s="303" customFormat="1">
      <c r="A11" s="475" t="s">
        <v>1071</v>
      </c>
      <c r="B11" s="476"/>
      <c r="C11" s="476"/>
      <c r="D11" s="477"/>
      <c r="E11" s="307" t="s">
        <v>126</v>
      </c>
    </row>
    <row r="12" spans="1:11" s="303" customFormat="1">
      <c r="A12" s="478"/>
      <c r="B12" s="479"/>
      <c r="C12" s="479"/>
      <c r="D12" s="480"/>
      <c r="E12" s="178" t="s">
        <v>2</v>
      </c>
    </row>
    <row r="13" spans="1:11" s="303" customFormat="1">
      <c r="A13" s="484" t="s">
        <v>1046</v>
      </c>
      <c r="B13" s="485"/>
      <c r="C13" s="485"/>
      <c r="D13" s="485"/>
      <c r="E13" s="486"/>
    </row>
    <row r="14" spans="1:11" s="303" customFormat="1">
      <c r="A14" s="89" t="s">
        <v>2</v>
      </c>
      <c r="B14" s="481" t="s">
        <v>108</v>
      </c>
      <c r="C14" s="482"/>
      <c r="D14" s="483"/>
      <c r="E14" s="308"/>
    </row>
    <row r="15" spans="1:11" s="303" customFormat="1">
      <c r="A15" s="177" t="s">
        <v>3</v>
      </c>
      <c r="B15" s="481" t="s">
        <v>109</v>
      </c>
      <c r="C15" s="482"/>
      <c r="D15" s="483"/>
      <c r="E15" s="309">
        <f>SUM(E16:E18)</f>
        <v>0</v>
      </c>
    </row>
    <row r="16" spans="1:11" s="303" customFormat="1">
      <c r="A16" s="89" t="s">
        <v>4</v>
      </c>
      <c r="B16" s="481" t="s">
        <v>110</v>
      </c>
      <c r="C16" s="482"/>
      <c r="D16" s="483"/>
      <c r="E16" s="310"/>
    </row>
    <row r="17" spans="1:5" s="303" customFormat="1">
      <c r="A17" s="89" t="s">
        <v>5</v>
      </c>
      <c r="B17" s="481" t="s">
        <v>111</v>
      </c>
      <c r="C17" s="482"/>
      <c r="D17" s="483"/>
      <c r="E17" s="310"/>
    </row>
    <row r="18" spans="1:5" s="303" customFormat="1" ht="25.5" customHeight="1">
      <c r="A18" s="89" t="s">
        <v>6</v>
      </c>
      <c r="B18" s="481" t="s">
        <v>112</v>
      </c>
      <c r="C18" s="482"/>
      <c r="D18" s="483"/>
      <c r="E18" s="310"/>
    </row>
    <row r="19" spans="1:5" s="303" customFormat="1">
      <c r="A19" s="89" t="s">
        <v>7</v>
      </c>
      <c r="B19" s="481" t="s">
        <v>113</v>
      </c>
      <c r="C19" s="482"/>
      <c r="D19" s="483"/>
      <c r="E19" s="309">
        <f>SUM(E20:E21)</f>
        <v>0</v>
      </c>
    </row>
    <row r="20" spans="1:5" s="303" customFormat="1">
      <c r="A20" s="89" t="s">
        <v>8</v>
      </c>
      <c r="B20" s="481" t="s">
        <v>114</v>
      </c>
      <c r="C20" s="482"/>
      <c r="D20" s="483"/>
      <c r="E20" s="310"/>
    </row>
    <row r="21" spans="1:5" s="303" customFormat="1">
      <c r="A21" s="89" t="s">
        <v>9</v>
      </c>
      <c r="B21" s="481" t="s">
        <v>115</v>
      </c>
      <c r="C21" s="482"/>
      <c r="D21" s="483"/>
      <c r="E21" s="310"/>
    </row>
    <row r="22" spans="1:5" s="303" customFormat="1">
      <c r="A22" s="89" t="s">
        <v>10</v>
      </c>
      <c r="B22" s="481" t="s">
        <v>116</v>
      </c>
      <c r="C22" s="482"/>
      <c r="D22" s="483"/>
      <c r="E22" s="308">
        <f>SUM(E23:E26)</f>
        <v>0</v>
      </c>
    </row>
    <row r="23" spans="1:5" s="39" customFormat="1">
      <c r="A23" s="90" t="s">
        <v>11</v>
      </c>
      <c r="B23" s="481" t="s">
        <v>117</v>
      </c>
      <c r="C23" s="482"/>
      <c r="D23" s="483"/>
      <c r="E23" s="311"/>
    </row>
    <row r="24" spans="1:5" s="39" customFormat="1">
      <c r="A24" s="90" t="s">
        <v>14</v>
      </c>
      <c r="B24" s="481" t="s">
        <v>118</v>
      </c>
      <c r="C24" s="482"/>
      <c r="D24" s="483"/>
      <c r="E24" s="311"/>
    </row>
    <row r="25" spans="1:5" s="303" customFormat="1">
      <c r="A25" s="89" t="s">
        <v>12</v>
      </c>
      <c r="B25" s="481" t="s">
        <v>132</v>
      </c>
      <c r="C25" s="482"/>
      <c r="D25" s="483"/>
      <c r="E25" s="312"/>
    </row>
    <row r="26" spans="1:5" s="303" customFormat="1">
      <c r="A26" s="89" t="s">
        <v>13</v>
      </c>
      <c r="B26" s="481" t="s">
        <v>119</v>
      </c>
      <c r="C26" s="482"/>
      <c r="D26" s="483"/>
      <c r="E26" s="312"/>
    </row>
    <row r="27" spans="1:5" s="303" customFormat="1">
      <c r="A27" s="89" t="s">
        <v>15</v>
      </c>
      <c r="B27" s="481" t="s">
        <v>120</v>
      </c>
      <c r="C27" s="482"/>
      <c r="D27" s="483"/>
      <c r="E27" s="308"/>
    </row>
    <row r="28" spans="1:5" s="303" customFormat="1">
      <c r="A28" s="89" t="s">
        <v>21</v>
      </c>
      <c r="B28" s="481" t="s">
        <v>121</v>
      </c>
      <c r="C28" s="482"/>
      <c r="D28" s="483"/>
      <c r="E28" s="308"/>
    </row>
    <row r="29" spans="1:5" s="303" customFormat="1">
      <c r="A29" s="89" t="s">
        <v>20</v>
      </c>
      <c r="B29" s="481" t="s">
        <v>122</v>
      </c>
      <c r="C29" s="482"/>
      <c r="D29" s="483"/>
      <c r="E29" s="308"/>
    </row>
    <row r="30" spans="1:5" s="303" customFormat="1">
      <c r="A30" s="89" t="s">
        <v>16</v>
      </c>
      <c r="B30" s="481" t="s">
        <v>222</v>
      </c>
      <c r="C30" s="482"/>
      <c r="D30" s="483"/>
      <c r="E30" s="308"/>
    </row>
    <row r="31" spans="1:5" s="303" customFormat="1">
      <c r="A31" s="89" t="s">
        <v>17</v>
      </c>
      <c r="B31" s="481" t="s">
        <v>223</v>
      </c>
      <c r="C31" s="482"/>
      <c r="D31" s="483"/>
      <c r="E31" s="308">
        <f>SUM(E32:E34)</f>
        <v>0</v>
      </c>
    </row>
    <row r="32" spans="1:5" s="303" customFormat="1">
      <c r="A32" s="89" t="s">
        <v>19</v>
      </c>
      <c r="B32" s="481" t="s">
        <v>224</v>
      </c>
      <c r="C32" s="482"/>
      <c r="D32" s="483"/>
      <c r="E32" s="312"/>
    </row>
    <row r="33" spans="1:5" s="303" customFormat="1">
      <c r="A33" s="177" t="s">
        <v>18</v>
      </c>
      <c r="B33" s="481" t="s">
        <v>225</v>
      </c>
      <c r="C33" s="482"/>
      <c r="D33" s="483"/>
      <c r="E33" s="312"/>
    </row>
    <row r="34" spans="1:5" s="303" customFormat="1">
      <c r="A34" s="89" t="s">
        <v>22</v>
      </c>
      <c r="B34" s="481" t="s">
        <v>226</v>
      </c>
      <c r="C34" s="482"/>
      <c r="D34" s="483"/>
      <c r="E34" s="312"/>
    </row>
    <row r="35" spans="1:5" s="303" customFormat="1">
      <c r="A35" s="89" t="s">
        <v>23</v>
      </c>
      <c r="B35" s="481" t="s">
        <v>227</v>
      </c>
      <c r="C35" s="482"/>
      <c r="D35" s="483"/>
      <c r="E35" s="308">
        <f>SUM(E36:E37)</f>
        <v>0</v>
      </c>
    </row>
    <row r="36" spans="1:5" s="303" customFormat="1">
      <c r="A36" s="89" t="s">
        <v>41</v>
      </c>
      <c r="B36" s="481" t="s">
        <v>228</v>
      </c>
      <c r="C36" s="482"/>
      <c r="D36" s="483"/>
      <c r="E36" s="312"/>
    </row>
    <row r="37" spans="1:5" s="303" customFormat="1">
      <c r="A37" s="89" t="s">
        <v>42</v>
      </c>
      <c r="B37" s="481" t="s">
        <v>229</v>
      </c>
      <c r="C37" s="482"/>
      <c r="D37" s="483"/>
      <c r="E37" s="312"/>
    </row>
    <row r="38" spans="1:5" s="303" customFormat="1">
      <c r="A38" s="89" t="s">
        <v>43</v>
      </c>
      <c r="B38" s="481" t="s">
        <v>230</v>
      </c>
      <c r="C38" s="482"/>
      <c r="D38" s="483"/>
      <c r="E38" s="308">
        <f>SUM(E39:E41)</f>
        <v>0</v>
      </c>
    </row>
    <row r="39" spans="1:5" s="303" customFormat="1">
      <c r="A39" s="89" t="s">
        <v>24</v>
      </c>
      <c r="B39" s="481" t="s">
        <v>231</v>
      </c>
      <c r="C39" s="482"/>
      <c r="D39" s="483"/>
      <c r="E39" s="312"/>
    </row>
    <row r="40" spans="1:5" s="303" customFormat="1">
      <c r="A40" s="177" t="s">
        <v>25</v>
      </c>
      <c r="B40" s="481" t="s">
        <v>232</v>
      </c>
      <c r="C40" s="482"/>
      <c r="D40" s="483"/>
      <c r="E40" s="312"/>
    </row>
    <row r="41" spans="1:5" s="303" customFormat="1">
      <c r="A41" s="89" t="s">
        <v>26</v>
      </c>
      <c r="B41" s="481" t="s">
        <v>233</v>
      </c>
      <c r="C41" s="482"/>
      <c r="D41" s="483"/>
      <c r="E41" s="312"/>
    </row>
    <row r="42" spans="1:5" s="303" customFormat="1">
      <c r="A42" s="89" t="s">
        <v>44</v>
      </c>
      <c r="B42" s="481" t="s">
        <v>234</v>
      </c>
      <c r="C42" s="482"/>
      <c r="D42" s="483"/>
      <c r="E42" s="308"/>
    </row>
    <row r="43" spans="1:5" s="303" customFormat="1">
      <c r="A43" s="89" t="s">
        <v>45</v>
      </c>
      <c r="B43" s="481" t="s">
        <v>235</v>
      </c>
      <c r="C43" s="482"/>
      <c r="D43" s="483"/>
      <c r="E43" s="308"/>
    </row>
    <row r="44" spans="1:5" s="303" customFormat="1">
      <c r="A44" s="89" t="s">
        <v>46</v>
      </c>
      <c r="B44" s="481" t="s">
        <v>236</v>
      </c>
      <c r="C44" s="482"/>
      <c r="D44" s="483"/>
      <c r="E44" s="308">
        <f>E14+E15+E19+E22+E27+E28+E29+E30+E31+E35+E38+E42+E43</f>
        <v>0</v>
      </c>
    </row>
    <row r="45" spans="1:5" s="303" customFormat="1">
      <c r="A45" s="89" t="s">
        <v>47</v>
      </c>
      <c r="B45" s="481" t="s">
        <v>237</v>
      </c>
      <c r="C45" s="482"/>
      <c r="D45" s="483"/>
      <c r="E45" s="308"/>
    </row>
    <row r="46" spans="1:5" s="303" customFormat="1">
      <c r="A46" s="89" t="s">
        <v>27</v>
      </c>
      <c r="B46" s="481" t="s">
        <v>238</v>
      </c>
      <c r="C46" s="482"/>
      <c r="D46" s="483"/>
      <c r="E46" s="308">
        <f>E44+E45</f>
        <v>0</v>
      </c>
    </row>
    <row r="47" spans="1:5" s="303" customFormat="1">
      <c r="A47" s="484" t="s">
        <v>1047</v>
      </c>
      <c r="B47" s="485"/>
      <c r="C47" s="485"/>
      <c r="D47" s="485"/>
      <c r="E47" s="486"/>
    </row>
    <row r="48" spans="1:5" s="303" customFormat="1">
      <c r="A48" s="89">
        <v>340</v>
      </c>
      <c r="B48" s="471" t="s">
        <v>239</v>
      </c>
      <c r="C48" s="472"/>
      <c r="D48" s="473"/>
      <c r="E48" s="361"/>
    </row>
    <row r="49" spans="1:6" s="303" customFormat="1">
      <c r="A49" s="178">
        <v>350</v>
      </c>
      <c r="B49" s="471" t="s">
        <v>240</v>
      </c>
      <c r="C49" s="472"/>
      <c r="D49" s="473"/>
      <c r="E49" s="361">
        <f>SUM(E50:E55)</f>
        <v>0</v>
      </c>
    </row>
    <row r="50" spans="1:6" s="303" customFormat="1">
      <c r="A50" s="174">
        <v>360</v>
      </c>
      <c r="B50" s="471" t="s">
        <v>241</v>
      </c>
      <c r="C50" s="472"/>
      <c r="D50" s="473"/>
      <c r="E50" s="362"/>
    </row>
    <row r="51" spans="1:6" s="303" customFormat="1">
      <c r="A51" s="174">
        <v>370</v>
      </c>
      <c r="B51" s="471" t="s">
        <v>242</v>
      </c>
      <c r="C51" s="472"/>
      <c r="D51" s="473"/>
      <c r="E51" s="362"/>
    </row>
    <row r="52" spans="1:6" s="303" customFormat="1">
      <c r="A52" s="174">
        <v>380</v>
      </c>
      <c r="B52" s="471" t="s">
        <v>243</v>
      </c>
      <c r="C52" s="472"/>
      <c r="D52" s="473"/>
      <c r="E52" s="362"/>
    </row>
    <row r="53" spans="1:6" s="303" customFormat="1">
      <c r="A53" s="178">
        <v>390</v>
      </c>
      <c r="B53" s="471" t="s">
        <v>244</v>
      </c>
      <c r="C53" s="472"/>
      <c r="D53" s="473"/>
      <c r="E53" s="362"/>
    </row>
    <row r="54" spans="1:6" s="303" customFormat="1">
      <c r="A54" s="174">
        <v>400</v>
      </c>
      <c r="B54" s="471" t="s">
        <v>245</v>
      </c>
      <c r="C54" s="472"/>
      <c r="D54" s="473"/>
      <c r="E54" s="362"/>
    </row>
    <row r="55" spans="1:6" s="303" customFormat="1">
      <c r="A55" s="89">
        <v>410</v>
      </c>
      <c r="B55" s="471" t="s">
        <v>246</v>
      </c>
      <c r="C55" s="472"/>
      <c r="D55" s="473"/>
      <c r="E55" s="362"/>
    </row>
    <row r="56" spans="1:6" s="303" customFormat="1">
      <c r="A56" s="89">
        <v>420</v>
      </c>
      <c r="B56" s="471" t="s">
        <v>247</v>
      </c>
      <c r="C56" s="472"/>
      <c r="D56" s="473"/>
      <c r="E56" s="363"/>
    </row>
    <row r="57" spans="1:6" s="303" customFormat="1">
      <c r="A57" s="174">
        <v>430</v>
      </c>
      <c r="B57" s="471" t="s">
        <v>248</v>
      </c>
      <c r="C57" s="472"/>
      <c r="D57" s="473"/>
      <c r="E57" s="361"/>
    </row>
    <row r="58" spans="1:6" s="303" customFormat="1">
      <c r="A58" s="174">
        <v>440</v>
      </c>
      <c r="B58" s="471" t="s">
        <v>249</v>
      </c>
      <c r="C58" s="472"/>
      <c r="D58" s="473"/>
      <c r="E58" s="361"/>
      <c r="F58" s="422"/>
    </row>
    <row r="59" spans="1:6" s="303" customFormat="1">
      <c r="A59" s="174">
        <v>450</v>
      </c>
      <c r="B59" s="471" t="s">
        <v>250</v>
      </c>
      <c r="C59" s="472"/>
      <c r="D59" s="473"/>
      <c r="E59" s="361">
        <f>SUM(E60:E62)</f>
        <v>0</v>
      </c>
      <c r="F59" s="422"/>
    </row>
    <row r="60" spans="1:6" s="303" customFormat="1">
      <c r="A60" s="174">
        <v>460</v>
      </c>
      <c r="B60" s="471" t="s">
        <v>251</v>
      </c>
      <c r="C60" s="472"/>
      <c r="D60" s="473"/>
      <c r="E60" s="362"/>
    </row>
    <row r="61" spans="1:6" s="303" customFormat="1">
      <c r="A61" s="174">
        <v>470</v>
      </c>
      <c r="B61" s="471" t="s">
        <v>252</v>
      </c>
      <c r="C61" s="472"/>
      <c r="D61" s="473"/>
      <c r="E61" s="362"/>
    </row>
    <row r="62" spans="1:6" s="303" customFormat="1">
      <c r="A62" s="174">
        <v>480</v>
      </c>
      <c r="B62" s="471" t="s">
        <v>253</v>
      </c>
      <c r="C62" s="472"/>
      <c r="D62" s="473"/>
      <c r="E62" s="362"/>
    </row>
    <row r="63" spans="1:6" s="303" customFormat="1">
      <c r="A63" s="174">
        <v>490</v>
      </c>
      <c r="B63" s="471" t="s">
        <v>254</v>
      </c>
      <c r="C63" s="472"/>
      <c r="D63" s="473"/>
      <c r="E63" s="308"/>
    </row>
    <row r="64" spans="1:6" s="303" customFormat="1">
      <c r="A64" s="174">
        <v>500</v>
      </c>
      <c r="B64" s="471" t="s">
        <v>255</v>
      </c>
      <c r="C64" s="472"/>
      <c r="D64" s="473"/>
      <c r="E64" s="361">
        <f>E48+E49+E56+E57+E58+E59+E63</f>
        <v>0</v>
      </c>
    </row>
    <row r="65" spans="1:5" s="303" customFormat="1">
      <c r="A65" s="484" t="s">
        <v>1049</v>
      </c>
      <c r="B65" s="485"/>
      <c r="C65" s="485"/>
      <c r="D65" s="485"/>
      <c r="E65" s="486"/>
    </row>
    <row r="66" spans="1:5" s="303" customFormat="1">
      <c r="A66" s="177">
        <v>510</v>
      </c>
      <c r="B66" s="468" t="s">
        <v>256</v>
      </c>
      <c r="C66" s="469"/>
      <c r="D66" s="470"/>
      <c r="E66" s="361">
        <f>SUM(E67:E69)</f>
        <v>0</v>
      </c>
    </row>
    <row r="67" spans="1:5" s="303" customFormat="1">
      <c r="A67" s="177">
        <v>520</v>
      </c>
      <c r="B67" s="468" t="s">
        <v>257</v>
      </c>
      <c r="C67" s="469"/>
      <c r="D67" s="470"/>
      <c r="E67" s="362"/>
    </row>
    <row r="68" spans="1:5" s="303" customFormat="1">
      <c r="A68" s="177">
        <v>530</v>
      </c>
      <c r="B68" s="468" t="s">
        <v>258</v>
      </c>
      <c r="C68" s="469"/>
      <c r="D68" s="470"/>
      <c r="E68" s="362"/>
    </row>
    <row r="69" spans="1:5" s="303" customFormat="1">
      <c r="A69" s="177">
        <v>540</v>
      </c>
      <c r="B69" s="468" t="s">
        <v>259</v>
      </c>
      <c r="C69" s="469"/>
      <c r="D69" s="470"/>
      <c r="E69" s="362"/>
    </row>
    <row r="70" spans="1:5" s="303" customFormat="1">
      <c r="A70" s="177">
        <v>550</v>
      </c>
      <c r="B70" s="468" t="s">
        <v>863</v>
      </c>
      <c r="C70" s="469"/>
      <c r="D70" s="470"/>
      <c r="E70" s="361"/>
    </row>
    <row r="71" spans="1:5" s="303" customFormat="1">
      <c r="A71" s="177">
        <v>560</v>
      </c>
      <c r="B71" s="468" t="s">
        <v>260</v>
      </c>
      <c r="C71" s="469"/>
      <c r="D71" s="470"/>
      <c r="E71" s="361">
        <f>SUM(E72:E74)</f>
        <v>0</v>
      </c>
    </row>
    <row r="72" spans="1:5" s="303" customFormat="1">
      <c r="A72" s="177">
        <v>570</v>
      </c>
      <c r="B72" s="468" t="s">
        <v>261</v>
      </c>
      <c r="C72" s="469"/>
      <c r="D72" s="470"/>
      <c r="E72" s="362"/>
    </row>
    <row r="73" spans="1:5" s="303" customFormat="1">
      <c r="A73" s="177">
        <v>580</v>
      </c>
      <c r="B73" s="468" t="s">
        <v>262</v>
      </c>
      <c r="C73" s="469"/>
      <c r="D73" s="470"/>
      <c r="E73" s="362"/>
    </row>
    <row r="74" spans="1:5" s="303" customFormat="1">
      <c r="A74" s="177">
        <v>590</v>
      </c>
      <c r="B74" s="468" t="s">
        <v>263</v>
      </c>
      <c r="C74" s="469"/>
      <c r="D74" s="470"/>
      <c r="E74" s="362"/>
    </row>
    <row r="75" spans="1:5" s="303" customFormat="1">
      <c r="A75" s="89">
        <v>600</v>
      </c>
      <c r="B75" s="468" t="s">
        <v>264</v>
      </c>
      <c r="C75" s="469"/>
      <c r="D75" s="470"/>
      <c r="E75" s="361">
        <f>SUM(E76:E78)</f>
        <v>0</v>
      </c>
    </row>
    <row r="76" spans="1:5" s="303" customFormat="1">
      <c r="A76" s="89">
        <v>610</v>
      </c>
      <c r="B76" s="468" t="s">
        <v>265</v>
      </c>
      <c r="C76" s="469"/>
      <c r="D76" s="470"/>
      <c r="E76" s="362"/>
    </row>
    <row r="77" spans="1:5" s="303" customFormat="1">
      <c r="A77" s="177">
        <v>620</v>
      </c>
      <c r="B77" s="468" t="s">
        <v>266</v>
      </c>
      <c r="C77" s="469"/>
      <c r="D77" s="470"/>
      <c r="E77" s="313"/>
    </row>
    <row r="78" spans="1:5" s="303" customFormat="1">
      <c r="A78" s="177">
        <v>630</v>
      </c>
      <c r="B78" s="468" t="s">
        <v>267</v>
      </c>
      <c r="C78" s="469"/>
      <c r="D78" s="470"/>
      <c r="E78" s="313"/>
    </row>
    <row r="79" spans="1:5" s="303" customFormat="1">
      <c r="A79" s="89">
        <v>640</v>
      </c>
      <c r="B79" s="468" t="s">
        <v>268</v>
      </c>
      <c r="C79" s="469"/>
      <c r="D79" s="470"/>
      <c r="E79" s="314">
        <f>SUM(E80:E81)</f>
        <v>0</v>
      </c>
    </row>
    <row r="80" spans="1:5" s="303" customFormat="1">
      <c r="A80" s="177">
        <v>650</v>
      </c>
      <c r="B80" s="468" t="s">
        <v>269</v>
      </c>
      <c r="C80" s="469"/>
      <c r="D80" s="470"/>
      <c r="E80" s="313"/>
    </row>
    <row r="81" spans="1:6" s="303" customFormat="1">
      <c r="A81" s="177">
        <v>660</v>
      </c>
      <c r="B81" s="468" t="s">
        <v>270</v>
      </c>
      <c r="C81" s="469"/>
      <c r="D81" s="470"/>
      <c r="E81" s="313"/>
    </row>
    <row r="82" spans="1:6" s="303" customFormat="1">
      <c r="A82" s="89">
        <v>670</v>
      </c>
      <c r="B82" s="468" t="s">
        <v>271</v>
      </c>
      <c r="C82" s="469"/>
      <c r="D82" s="470"/>
      <c r="E82" s="314">
        <f>SUM(E83:E84)</f>
        <v>0</v>
      </c>
    </row>
    <row r="83" spans="1:6" s="303" customFormat="1">
      <c r="A83" s="177">
        <v>680</v>
      </c>
      <c r="B83" s="468" t="s">
        <v>272</v>
      </c>
      <c r="C83" s="469"/>
      <c r="D83" s="470"/>
      <c r="E83" s="313"/>
    </row>
    <row r="84" spans="1:6" s="303" customFormat="1">
      <c r="A84" s="177">
        <v>690</v>
      </c>
      <c r="B84" s="468" t="s">
        <v>273</v>
      </c>
      <c r="C84" s="469"/>
      <c r="D84" s="470"/>
      <c r="E84" s="313"/>
    </row>
    <row r="85" spans="1:6" s="303" customFormat="1">
      <c r="A85" s="174">
        <v>700</v>
      </c>
      <c r="B85" s="468" t="s">
        <v>274</v>
      </c>
      <c r="C85" s="469"/>
      <c r="D85" s="470"/>
      <c r="E85" s="298">
        <f>E66+E70+E71+E75+E79-E82</f>
        <v>0</v>
      </c>
    </row>
    <row r="86" spans="1:6" s="303" customFormat="1">
      <c r="A86" s="174">
        <v>710</v>
      </c>
      <c r="B86" s="468" t="s">
        <v>275</v>
      </c>
      <c r="C86" s="469"/>
      <c r="D86" s="470"/>
      <c r="E86" s="298">
        <f>E64+E85</f>
        <v>0</v>
      </c>
    </row>
    <row r="87" spans="1:6" s="303" customFormat="1">
      <c r="A87" s="89">
        <v>720</v>
      </c>
      <c r="B87" s="468" t="s">
        <v>276</v>
      </c>
      <c r="C87" s="469"/>
      <c r="D87" s="470"/>
      <c r="E87" s="298"/>
    </row>
    <row r="88" spans="1:6" s="303" customFormat="1">
      <c r="A88" s="89">
        <v>730</v>
      </c>
      <c r="B88" s="468" t="s">
        <v>277</v>
      </c>
      <c r="C88" s="469"/>
      <c r="D88" s="470"/>
      <c r="E88" s="298">
        <f>E86+E87</f>
        <v>0</v>
      </c>
    </row>
    <row r="89" spans="1:6" s="303" customFormat="1">
      <c r="B89" s="304"/>
      <c r="C89" s="304"/>
      <c r="D89" s="304"/>
      <c r="E89" s="364"/>
    </row>
    <row r="90" spans="1:6" s="6" customFormat="1">
      <c r="B90" s="56" t="s">
        <v>61</v>
      </c>
      <c r="C90" s="55"/>
      <c r="D90" s="55"/>
      <c r="E90" s="55"/>
      <c r="F90" s="55"/>
    </row>
    <row r="91" spans="1:6" s="6" customFormat="1">
      <c r="B91" s="299" t="s">
        <v>60</v>
      </c>
      <c r="C91" s="77"/>
      <c r="D91" s="77"/>
      <c r="E91" s="77"/>
      <c r="F91" s="77"/>
    </row>
    <row r="92" spans="1:6" s="6" customFormat="1">
      <c r="B92" s="77"/>
      <c r="C92" s="77"/>
    </row>
    <row r="93" spans="1:6" s="6" customFormat="1">
      <c r="B93" s="56" t="s">
        <v>61</v>
      </c>
      <c r="C93" s="55"/>
      <c r="D93" s="55"/>
      <c r="E93" s="55"/>
      <c r="F93" s="55"/>
    </row>
    <row r="94" spans="1:6" s="6" customFormat="1">
      <c r="B94" s="299" t="s">
        <v>60</v>
      </c>
      <c r="C94" s="77"/>
      <c r="D94" s="77"/>
      <c r="E94" s="77"/>
      <c r="F94" s="77"/>
    </row>
    <row r="95" spans="1:6">
      <c r="B95" s="2"/>
      <c r="C95" s="2"/>
      <c r="D95" s="2"/>
      <c r="E95" s="3"/>
    </row>
  </sheetData>
  <mergeCells count="82">
    <mergeCell ref="A47:E47"/>
    <mergeCell ref="A65:E65"/>
    <mergeCell ref="A13:E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7:D37"/>
    <mergeCell ref="B38:D38"/>
    <mergeCell ref="B39:D39"/>
    <mergeCell ref="B40:D40"/>
    <mergeCell ref="B31:D31"/>
    <mergeCell ref="B32:D32"/>
    <mergeCell ref="B33:D33"/>
    <mergeCell ref="B34:D34"/>
    <mergeCell ref="B35:D35"/>
    <mergeCell ref="C4:E4"/>
    <mergeCell ref="A11:D12"/>
    <mergeCell ref="B48:D48"/>
    <mergeCell ref="B49:D49"/>
    <mergeCell ref="B50:D50"/>
    <mergeCell ref="B46:D46"/>
    <mergeCell ref="D5:E5"/>
    <mergeCell ref="D6:E6"/>
    <mergeCell ref="D7:E7"/>
    <mergeCell ref="D8:E8"/>
    <mergeCell ref="B41:D41"/>
    <mergeCell ref="B42:D42"/>
    <mergeCell ref="B43:D43"/>
    <mergeCell ref="B44:D44"/>
    <mergeCell ref="B45:D45"/>
    <mergeCell ref="B36:D36"/>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7:D87"/>
    <mergeCell ref="B88:D88"/>
    <mergeCell ref="B82:D82"/>
    <mergeCell ref="B83:D83"/>
    <mergeCell ref="B84:D84"/>
    <mergeCell ref="B85:D85"/>
    <mergeCell ref="B86:D86"/>
  </mergeCells>
  <phoneticPr fontId="107" type="noConversion"/>
  <hyperlinks>
    <hyperlink ref="D2" location="'Pregled obrazaca'!A1" display="Povratak na Pregled obrazaca" xr:uid="{00000000-0004-0000-0200-000000000000}"/>
  </hyperlinks>
  <printOptions horizontalCentered="1"/>
  <pageMargins left="0.23622047244094491" right="0.23622047244094491" top="0.55118110236220474" bottom="0.55118110236220474" header="0.31496062992125984" footer="0.31496062992125984"/>
  <pageSetup paperSize="9" scale="75" orientation="portrait" cellComments="asDisplayed" r:id="rId1"/>
  <headerFooter scaleWithDoc="0" alignWithMargins="0"/>
  <ignoredErrors>
    <ignoredError sqref="E12 A14:A27 A28:A46 E10"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O80"/>
  <sheetViews>
    <sheetView showGridLines="0" topLeftCell="A13" zoomScaleNormal="100" workbookViewId="0">
      <selection activeCell="H2" sqref="H2"/>
    </sheetView>
  </sheetViews>
  <sheetFormatPr defaultColWidth="9.140625" defaultRowHeight="15"/>
  <cols>
    <col min="1" max="1" width="8.85546875" style="153" customWidth="1"/>
    <col min="2" max="2" width="93.5703125" style="153" customWidth="1"/>
    <col min="3" max="15" width="10.28515625" style="153" customWidth="1"/>
    <col min="16" max="16384" width="9.140625" style="153"/>
  </cols>
  <sheetData>
    <row r="1" spans="1:15" ht="12" customHeight="1">
      <c r="A1" s="6"/>
      <c r="B1" s="6"/>
      <c r="C1" s="6"/>
    </row>
    <row r="2" spans="1:15" s="156" customFormat="1" ht="12" customHeight="1">
      <c r="A2" s="6"/>
      <c r="B2" s="154" t="s">
        <v>79</v>
      </c>
      <c r="C2" s="16"/>
      <c r="D2" s="155"/>
      <c r="E2" s="222"/>
      <c r="H2" s="18" t="s">
        <v>1210</v>
      </c>
    </row>
    <row r="3" spans="1:15" s="156" customFormat="1" ht="12" customHeight="1">
      <c r="A3" s="6"/>
      <c r="B3" s="6"/>
      <c r="C3" s="6"/>
      <c r="D3" s="155"/>
    </row>
    <row r="4" spans="1:15" s="6" customFormat="1" ht="12" customHeight="1">
      <c r="A4" s="490" t="s">
        <v>767</v>
      </c>
      <c r="B4" s="492"/>
      <c r="C4" s="490" t="s">
        <v>768</v>
      </c>
      <c r="D4" s="491"/>
      <c r="E4" s="491"/>
      <c r="F4" s="491"/>
      <c r="G4" s="492"/>
      <c r="H4" s="9"/>
      <c r="I4" s="40"/>
    </row>
    <row r="5" spans="1:15" s="6" customFormat="1" ht="12" customHeight="1">
      <c r="A5" s="11" t="s">
        <v>78</v>
      </c>
      <c r="B5" s="23"/>
      <c r="C5" s="606" t="s">
        <v>1172</v>
      </c>
      <c r="D5" s="607"/>
      <c r="E5" s="490"/>
      <c r="F5" s="491"/>
      <c r="G5" s="492"/>
      <c r="H5" s="10"/>
      <c r="I5" s="40"/>
    </row>
    <row r="6" spans="1:15" s="6" customFormat="1" ht="12" customHeight="1">
      <c r="A6" s="11" t="s">
        <v>76</v>
      </c>
      <c r="B6" s="23"/>
      <c r="C6" s="606" t="s">
        <v>75</v>
      </c>
      <c r="D6" s="607"/>
      <c r="E6" s="490"/>
      <c r="F6" s="491"/>
      <c r="G6" s="492"/>
      <c r="H6" s="10"/>
      <c r="I6" s="40"/>
    </row>
    <row r="7" spans="1:15" s="6" customFormat="1" ht="12" customHeight="1">
      <c r="A7" s="11" t="s">
        <v>74</v>
      </c>
      <c r="B7" s="23"/>
      <c r="C7" s="606" t="s">
        <v>73</v>
      </c>
      <c r="D7" s="607"/>
      <c r="E7" s="490"/>
      <c r="F7" s="491"/>
      <c r="G7" s="492"/>
      <c r="H7" s="10"/>
      <c r="I7" s="40"/>
    </row>
    <row r="8" spans="1:15" s="224" customFormat="1" ht="12" customHeight="1">
      <c r="C8" s="606" t="s">
        <v>705</v>
      </c>
      <c r="D8" s="607"/>
      <c r="E8" s="490"/>
      <c r="F8" s="491"/>
      <c r="G8" s="492"/>
      <c r="O8" s="156"/>
    </row>
    <row r="9" spans="1:15" s="224" customFormat="1" ht="12" customHeight="1">
      <c r="C9" s="9"/>
      <c r="D9" s="9"/>
      <c r="E9" s="9"/>
      <c r="F9" s="9"/>
      <c r="G9" s="9"/>
      <c r="O9" s="156"/>
    </row>
    <row r="10" spans="1:15" s="224" customFormat="1">
      <c r="A10" s="223" t="s">
        <v>706</v>
      </c>
      <c r="B10" s="223"/>
      <c r="C10" s="223"/>
      <c r="D10" s="223"/>
      <c r="E10" s="223"/>
      <c r="F10" s="223"/>
      <c r="G10" s="223"/>
      <c r="H10" s="223"/>
      <c r="I10" s="223"/>
      <c r="J10" s="223"/>
      <c r="K10" s="223"/>
      <c r="L10" s="223"/>
      <c r="M10" s="223"/>
      <c r="N10" s="223"/>
      <c r="O10" s="14" t="s">
        <v>71</v>
      </c>
    </row>
    <row r="11" spans="1:15" s="224" customFormat="1" ht="81.75" customHeight="1">
      <c r="A11" s="702" t="s">
        <v>615</v>
      </c>
      <c r="B11" s="703"/>
      <c r="C11" s="394" t="s">
        <v>707</v>
      </c>
      <c r="D11" s="394" t="s">
        <v>708</v>
      </c>
      <c r="E11" s="394" t="s">
        <v>709</v>
      </c>
      <c r="F11" s="394" t="s">
        <v>710</v>
      </c>
      <c r="G11" s="394" t="s">
        <v>711</v>
      </c>
      <c r="H11" s="394" t="s">
        <v>712</v>
      </c>
      <c r="I11" s="394" t="s">
        <v>713</v>
      </c>
      <c r="J11" s="394" t="s">
        <v>714</v>
      </c>
      <c r="K11" s="394" t="s">
        <v>715</v>
      </c>
      <c r="L11" s="394" t="s">
        <v>716</v>
      </c>
      <c r="M11" s="394" t="s">
        <v>717</v>
      </c>
      <c r="N11" s="394" t="s">
        <v>718</v>
      </c>
      <c r="O11" s="394" t="s">
        <v>719</v>
      </c>
    </row>
    <row r="12" spans="1:15" ht="15.75">
      <c r="A12" s="225"/>
      <c r="B12" s="226"/>
      <c r="C12" s="181" t="s">
        <v>2</v>
      </c>
      <c r="D12" s="181" t="s">
        <v>3</v>
      </c>
      <c r="E12" s="181" t="s">
        <v>4</v>
      </c>
      <c r="F12" s="181" t="s">
        <v>5</v>
      </c>
      <c r="G12" s="181" t="s">
        <v>6</v>
      </c>
      <c r="H12" s="181" t="s">
        <v>7</v>
      </c>
      <c r="I12" s="181" t="s">
        <v>8</v>
      </c>
      <c r="J12" s="181" t="s">
        <v>9</v>
      </c>
      <c r="K12" s="181" t="s">
        <v>10</v>
      </c>
      <c r="L12" s="181" t="s">
        <v>11</v>
      </c>
      <c r="M12" s="181" t="s">
        <v>14</v>
      </c>
      <c r="N12" s="181" t="s">
        <v>12</v>
      </c>
      <c r="O12" s="181" t="s">
        <v>13</v>
      </c>
    </row>
    <row r="13" spans="1:15">
      <c r="A13" s="699" t="s">
        <v>769</v>
      </c>
      <c r="B13" s="700"/>
      <c r="C13" s="701"/>
      <c r="D13" s="701"/>
      <c r="E13" s="701"/>
      <c r="F13" s="701"/>
      <c r="G13" s="701"/>
      <c r="H13" s="701"/>
      <c r="I13" s="701"/>
      <c r="J13" s="701"/>
      <c r="K13" s="701"/>
      <c r="L13" s="701"/>
      <c r="M13" s="701"/>
      <c r="N13" s="701"/>
      <c r="O13" s="701"/>
    </row>
    <row r="14" spans="1:15">
      <c r="A14" s="699" t="s">
        <v>721</v>
      </c>
      <c r="B14" s="700"/>
      <c r="C14" s="701"/>
      <c r="D14" s="701"/>
      <c r="E14" s="701"/>
      <c r="F14" s="701"/>
      <c r="G14" s="701"/>
      <c r="H14" s="701"/>
      <c r="I14" s="701"/>
      <c r="J14" s="701"/>
      <c r="K14" s="701"/>
      <c r="L14" s="701"/>
      <c r="M14" s="701"/>
      <c r="N14" s="701"/>
      <c r="O14" s="701"/>
    </row>
    <row r="15" spans="1:15">
      <c r="A15" s="699" t="s">
        <v>722</v>
      </c>
      <c r="B15" s="700"/>
      <c r="C15" s="701"/>
      <c r="D15" s="701"/>
      <c r="E15" s="701"/>
      <c r="F15" s="701"/>
      <c r="G15" s="701"/>
      <c r="H15" s="701"/>
      <c r="I15" s="701"/>
      <c r="J15" s="701"/>
      <c r="K15" s="701"/>
      <c r="L15" s="701"/>
      <c r="M15" s="701"/>
      <c r="N15" s="701"/>
      <c r="O15" s="701"/>
    </row>
    <row r="16" spans="1:15">
      <c r="A16" s="699" t="s">
        <v>723</v>
      </c>
      <c r="B16" s="700"/>
      <c r="C16" s="701"/>
      <c r="D16" s="701"/>
      <c r="E16" s="701"/>
      <c r="F16" s="701"/>
      <c r="G16" s="701"/>
      <c r="H16" s="701"/>
      <c r="I16" s="701"/>
      <c r="J16" s="701"/>
      <c r="K16" s="701"/>
      <c r="L16" s="701"/>
      <c r="M16" s="701"/>
      <c r="N16" s="701"/>
      <c r="O16" s="701"/>
    </row>
    <row r="17" spans="1:15">
      <c r="A17" s="181" t="s">
        <v>2</v>
      </c>
      <c r="B17" s="227" t="s">
        <v>724</v>
      </c>
      <c r="C17" s="369"/>
      <c r="D17" s="369"/>
      <c r="E17" s="369"/>
      <c r="F17" s="369"/>
      <c r="G17" s="369"/>
      <c r="H17" s="369"/>
      <c r="I17" s="369"/>
      <c r="J17" s="369"/>
      <c r="K17" s="369"/>
      <c r="L17" s="369"/>
      <c r="M17" s="369"/>
      <c r="N17" s="369"/>
      <c r="O17" s="369"/>
    </row>
    <row r="18" spans="1:15">
      <c r="A18" s="181" t="s">
        <v>3</v>
      </c>
      <c r="B18" s="227" t="s">
        <v>725</v>
      </c>
      <c r="C18" s="369"/>
      <c r="D18" s="369"/>
      <c r="E18" s="369"/>
      <c r="F18" s="369"/>
      <c r="G18" s="369"/>
      <c r="H18" s="369"/>
      <c r="I18" s="369"/>
      <c r="J18" s="369"/>
      <c r="K18" s="369"/>
      <c r="L18" s="369"/>
      <c r="M18" s="369"/>
      <c r="N18" s="369"/>
      <c r="O18" s="369"/>
    </row>
    <row r="19" spans="1:15">
      <c r="A19" s="699" t="s">
        <v>726</v>
      </c>
      <c r="B19" s="700"/>
      <c r="C19" s="701"/>
      <c r="D19" s="701"/>
      <c r="E19" s="701"/>
      <c r="F19" s="701"/>
      <c r="G19" s="701"/>
      <c r="H19" s="701"/>
      <c r="I19" s="701"/>
      <c r="J19" s="701"/>
      <c r="K19" s="701"/>
      <c r="L19" s="701"/>
      <c r="M19" s="701"/>
      <c r="N19" s="701"/>
      <c r="O19" s="701"/>
    </row>
    <row r="20" spans="1:15">
      <c r="A20" s="181" t="s">
        <v>4</v>
      </c>
      <c r="B20" s="227" t="s">
        <v>727</v>
      </c>
      <c r="C20" s="369"/>
      <c r="D20" s="369"/>
      <c r="E20" s="369"/>
      <c r="F20" s="369"/>
      <c r="G20" s="369"/>
      <c r="H20" s="369"/>
      <c r="I20" s="369"/>
      <c r="J20" s="369"/>
      <c r="K20" s="369"/>
      <c r="L20" s="369"/>
      <c r="M20" s="369"/>
      <c r="N20" s="369"/>
      <c r="O20" s="369"/>
    </row>
    <row r="21" spans="1:15">
      <c r="A21" s="181" t="s">
        <v>5</v>
      </c>
      <c r="B21" s="227" t="s">
        <v>728</v>
      </c>
      <c r="C21" s="369"/>
      <c r="D21" s="369"/>
      <c r="E21" s="369"/>
      <c r="F21" s="369"/>
      <c r="G21" s="369"/>
      <c r="H21" s="369"/>
      <c r="I21" s="369"/>
      <c r="J21" s="369"/>
      <c r="K21" s="369"/>
      <c r="L21" s="369"/>
      <c r="M21" s="369"/>
      <c r="N21" s="369"/>
      <c r="O21" s="369"/>
    </row>
    <row r="22" spans="1:15">
      <c r="A22" s="699" t="s">
        <v>729</v>
      </c>
      <c r="B22" s="700"/>
      <c r="C22" s="701"/>
      <c r="D22" s="701"/>
      <c r="E22" s="701"/>
      <c r="F22" s="701"/>
      <c r="G22" s="701"/>
      <c r="H22" s="701"/>
      <c r="I22" s="701"/>
      <c r="J22" s="701"/>
      <c r="K22" s="701"/>
      <c r="L22" s="701"/>
      <c r="M22" s="701"/>
      <c r="N22" s="701"/>
      <c r="O22" s="701"/>
    </row>
    <row r="23" spans="1:15">
      <c r="A23" s="181" t="s">
        <v>6</v>
      </c>
      <c r="B23" s="227" t="s">
        <v>730</v>
      </c>
      <c r="C23" s="369"/>
      <c r="D23" s="369"/>
      <c r="E23" s="369"/>
      <c r="F23" s="369"/>
      <c r="G23" s="369"/>
      <c r="H23" s="369"/>
      <c r="I23" s="369"/>
      <c r="J23" s="369"/>
      <c r="K23" s="369"/>
      <c r="L23" s="369"/>
      <c r="M23" s="369"/>
      <c r="N23" s="369"/>
      <c r="O23" s="369"/>
    </row>
    <row r="24" spans="1:15">
      <c r="A24" s="181" t="s">
        <v>7</v>
      </c>
      <c r="B24" s="227" t="s">
        <v>731</v>
      </c>
      <c r="C24" s="369"/>
      <c r="D24" s="369"/>
      <c r="E24" s="369"/>
      <c r="F24" s="369"/>
      <c r="G24" s="369"/>
      <c r="H24" s="369"/>
      <c r="I24" s="369"/>
      <c r="J24" s="369"/>
      <c r="K24" s="369"/>
      <c r="L24" s="369"/>
      <c r="M24" s="369"/>
      <c r="N24" s="369"/>
      <c r="O24" s="369"/>
    </row>
    <row r="25" spans="1:15">
      <c r="A25" s="181" t="s">
        <v>8</v>
      </c>
      <c r="B25" s="227" t="s">
        <v>732</v>
      </c>
      <c r="C25" s="369"/>
      <c r="D25" s="369"/>
      <c r="E25" s="369"/>
      <c r="F25" s="369"/>
      <c r="G25" s="369"/>
      <c r="H25" s="369"/>
      <c r="I25" s="369"/>
      <c r="J25" s="369"/>
      <c r="K25" s="369"/>
      <c r="L25" s="369"/>
      <c r="M25" s="369"/>
      <c r="N25" s="369"/>
      <c r="O25" s="369"/>
    </row>
    <row r="26" spans="1:15">
      <c r="A26" s="699" t="s">
        <v>733</v>
      </c>
      <c r="B26" s="700"/>
      <c r="C26" s="701"/>
      <c r="D26" s="701"/>
      <c r="E26" s="701"/>
      <c r="F26" s="701"/>
      <c r="G26" s="701"/>
      <c r="H26" s="701"/>
      <c r="I26" s="701"/>
      <c r="J26" s="701"/>
      <c r="K26" s="701"/>
      <c r="L26" s="701"/>
      <c r="M26" s="701"/>
      <c r="N26" s="701"/>
      <c r="O26" s="701"/>
    </row>
    <row r="27" spans="1:15" ht="17.25" customHeight="1">
      <c r="A27" s="181" t="s">
        <v>9</v>
      </c>
      <c r="B27" s="228" t="s">
        <v>734</v>
      </c>
      <c r="C27" s="369"/>
      <c r="D27" s="369"/>
      <c r="E27" s="369"/>
      <c r="F27" s="369"/>
      <c r="G27" s="369"/>
      <c r="H27" s="369"/>
      <c r="I27" s="369"/>
      <c r="J27" s="369"/>
      <c r="K27" s="369"/>
      <c r="L27" s="369"/>
      <c r="M27" s="369"/>
      <c r="N27" s="369"/>
      <c r="O27" s="369"/>
    </row>
    <row r="28" spans="1:15">
      <c r="A28" s="181" t="s">
        <v>10</v>
      </c>
      <c r="B28" s="227" t="s">
        <v>735</v>
      </c>
      <c r="C28" s="369"/>
      <c r="D28" s="369"/>
      <c r="E28" s="369"/>
      <c r="F28" s="369"/>
      <c r="G28" s="369"/>
      <c r="H28" s="369"/>
      <c r="I28" s="369"/>
      <c r="J28" s="369"/>
      <c r="K28" s="369"/>
      <c r="L28" s="369"/>
      <c r="M28" s="369"/>
      <c r="N28" s="369"/>
      <c r="O28" s="369"/>
    </row>
    <row r="29" spans="1:15">
      <c r="A29" s="181">
        <v>100</v>
      </c>
      <c r="B29" s="227" t="s">
        <v>736</v>
      </c>
      <c r="C29" s="369"/>
      <c r="D29" s="369"/>
      <c r="E29" s="369"/>
      <c r="F29" s="369"/>
      <c r="G29" s="369"/>
      <c r="H29" s="369"/>
      <c r="I29" s="369"/>
      <c r="J29" s="369"/>
      <c r="K29" s="369"/>
      <c r="L29" s="369"/>
      <c r="M29" s="369"/>
      <c r="N29" s="369"/>
      <c r="O29" s="369"/>
    </row>
    <row r="30" spans="1:15">
      <c r="A30" s="181">
        <v>110</v>
      </c>
      <c r="B30" s="227" t="s">
        <v>737</v>
      </c>
      <c r="C30" s="369"/>
      <c r="D30" s="369"/>
      <c r="E30" s="369"/>
      <c r="F30" s="369"/>
      <c r="G30" s="369"/>
      <c r="H30" s="369"/>
      <c r="I30" s="369"/>
      <c r="J30" s="369"/>
      <c r="K30" s="369"/>
      <c r="L30" s="369"/>
      <c r="M30" s="369"/>
      <c r="N30" s="369"/>
      <c r="O30" s="369"/>
    </row>
    <row r="31" spans="1:15">
      <c r="A31" s="181">
        <v>120</v>
      </c>
      <c r="B31" s="227" t="s">
        <v>738</v>
      </c>
      <c r="C31" s="369"/>
      <c r="D31" s="369"/>
      <c r="E31" s="369"/>
      <c r="F31" s="369"/>
      <c r="G31" s="369"/>
      <c r="H31" s="369"/>
      <c r="I31" s="369"/>
      <c r="J31" s="369"/>
      <c r="K31" s="369"/>
      <c r="L31" s="369"/>
      <c r="M31" s="369"/>
      <c r="N31" s="369"/>
      <c r="O31" s="369"/>
    </row>
    <row r="32" spans="1:15">
      <c r="A32" s="181">
        <v>130</v>
      </c>
      <c r="B32" s="227" t="s">
        <v>739</v>
      </c>
      <c r="C32" s="370">
        <f>C17+C18+C20+C21+C23+C24+C25+C27+C28+C29+C30+C31</f>
        <v>0</v>
      </c>
      <c r="D32" s="370">
        <f t="shared" ref="D32:O32" si="0">D17+D18+D20+D21+D23+D24+D25+D27+D28+D29+D30+D31</f>
        <v>0</v>
      </c>
      <c r="E32" s="370">
        <f t="shared" si="0"/>
        <v>0</v>
      </c>
      <c r="F32" s="370">
        <f t="shared" si="0"/>
        <v>0</v>
      </c>
      <c r="G32" s="370">
        <f t="shared" si="0"/>
        <v>0</v>
      </c>
      <c r="H32" s="370">
        <f t="shared" si="0"/>
        <v>0</v>
      </c>
      <c r="I32" s="370">
        <f t="shared" si="0"/>
        <v>0</v>
      </c>
      <c r="J32" s="370">
        <f t="shared" si="0"/>
        <v>0</v>
      </c>
      <c r="K32" s="370">
        <f t="shared" si="0"/>
        <v>0</v>
      </c>
      <c r="L32" s="370">
        <f t="shared" si="0"/>
        <v>0</v>
      </c>
      <c r="M32" s="370">
        <f t="shared" si="0"/>
        <v>0</v>
      </c>
      <c r="N32" s="370">
        <f t="shared" si="0"/>
        <v>0</v>
      </c>
      <c r="O32" s="370">
        <f t="shared" si="0"/>
        <v>0</v>
      </c>
    </row>
    <row r="33" spans="1:15">
      <c r="A33" s="699" t="s">
        <v>740</v>
      </c>
      <c r="B33" s="700"/>
      <c r="C33" s="701"/>
      <c r="D33" s="701"/>
      <c r="E33" s="701"/>
      <c r="F33" s="701"/>
      <c r="G33" s="701"/>
      <c r="H33" s="701"/>
      <c r="I33" s="701"/>
      <c r="J33" s="701"/>
      <c r="K33" s="701"/>
      <c r="L33" s="701"/>
      <c r="M33" s="701"/>
      <c r="N33" s="701"/>
      <c r="O33" s="701"/>
    </row>
    <row r="34" spans="1:15">
      <c r="A34" s="699" t="s">
        <v>723</v>
      </c>
      <c r="B34" s="700"/>
      <c r="C34" s="701"/>
      <c r="D34" s="701"/>
      <c r="E34" s="701"/>
      <c r="F34" s="701"/>
      <c r="G34" s="701"/>
      <c r="H34" s="701"/>
      <c r="I34" s="701"/>
      <c r="J34" s="701"/>
      <c r="K34" s="701"/>
      <c r="L34" s="701"/>
      <c r="M34" s="701"/>
      <c r="N34" s="701"/>
      <c r="O34" s="701"/>
    </row>
    <row r="35" spans="1:15">
      <c r="A35" s="181">
        <v>140</v>
      </c>
      <c r="B35" s="227" t="s">
        <v>724</v>
      </c>
      <c r="C35" s="369"/>
      <c r="D35" s="369"/>
      <c r="E35" s="369"/>
      <c r="F35" s="369"/>
      <c r="G35" s="369"/>
      <c r="H35" s="369"/>
      <c r="I35" s="369"/>
      <c r="J35" s="369"/>
      <c r="K35" s="369"/>
      <c r="L35" s="369"/>
      <c r="M35" s="369"/>
      <c r="N35" s="369"/>
      <c r="O35" s="369"/>
    </row>
    <row r="36" spans="1:15">
      <c r="A36" s="181">
        <v>150</v>
      </c>
      <c r="B36" s="227" t="s">
        <v>741</v>
      </c>
      <c r="C36" s="369"/>
      <c r="D36" s="369"/>
      <c r="E36" s="369"/>
      <c r="F36" s="369"/>
      <c r="G36" s="369"/>
      <c r="H36" s="369"/>
      <c r="I36" s="369"/>
      <c r="J36" s="369"/>
      <c r="K36" s="369"/>
      <c r="L36" s="369"/>
      <c r="M36" s="369"/>
      <c r="N36" s="369"/>
      <c r="O36" s="369"/>
    </row>
    <row r="37" spans="1:15">
      <c r="A37" s="699" t="s">
        <v>726</v>
      </c>
      <c r="B37" s="700"/>
      <c r="C37" s="701"/>
      <c r="D37" s="701"/>
      <c r="E37" s="701"/>
      <c r="F37" s="701"/>
      <c r="G37" s="701"/>
      <c r="H37" s="701"/>
      <c r="I37" s="701"/>
      <c r="J37" s="701"/>
      <c r="K37" s="701"/>
      <c r="L37" s="701"/>
      <c r="M37" s="701"/>
      <c r="N37" s="701"/>
      <c r="O37" s="701"/>
    </row>
    <row r="38" spans="1:15">
      <c r="A38" s="181">
        <v>160</v>
      </c>
      <c r="B38" s="227" t="s">
        <v>742</v>
      </c>
      <c r="C38" s="369"/>
      <c r="D38" s="369"/>
      <c r="E38" s="369"/>
      <c r="F38" s="369"/>
      <c r="G38" s="369"/>
      <c r="H38" s="369"/>
      <c r="I38" s="369"/>
      <c r="J38" s="369"/>
      <c r="K38" s="369"/>
      <c r="L38" s="369"/>
      <c r="M38" s="369"/>
      <c r="N38" s="369"/>
      <c r="O38" s="369"/>
    </row>
    <row r="39" spans="1:15">
      <c r="A39" s="181">
        <v>170</v>
      </c>
      <c r="B39" s="227" t="s">
        <v>743</v>
      </c>
      <c r="C39" s="369"/>
      <c r="D39" s="369"/>
      <c r="E39" s="369"/>
      <c r="F39" s="369"/>
      <c r="G39" s="369"/>
      <c r="H39" s="369"/>
      <c r="I39" s="369"/>
      <c r="J39" s="369"/>
      <c r="K39" s="369"/>
      <c r="L39" s="369"/>
      <c r="M39" s="369"/>
      <c r="N39" s="369"/>
      <c r="O39" s="369"/>
    </row>
    <row r="40" spans="1:15">
      <c r="A40" s="181">
        <v>180</v>
      </c>
      <c r="B40" s="227" t="s">
        <v>728</v>
      </c>
      <c r="C40" s="369"/>
      <c r="D40" s="369"/>
      <c r="E40" s="369"/>
      <c r="F40" s="369"/>
      <c r="G40" s="369"/>
      <c r="H40" s="369"/>
      <c r="I40" s="369"/>
      <c r="J40" s="369"/>
      <c r="K40" s="369"/>
      <c r="L40" s="369"/>
      <c r="M40" s="369"/>
      <c r="N40" s="369"/>
      <c r="O40" s="369"/>
    </row>
    <row r="41" spans="1:15">
      <c r="A41" s="699" t="s">
        <v>729</v>
      </c>
      <c r="B41" s="700"/>
      <c r="C41" s="701"/>
      <c r="D41" s="701"/>
      <c r="E41" s="701"/>
      <c r="F41" s="701"/>
      <c r="G41" s="701"/>
      <c r="H41" s="701"/>
      <c r="I41" s="701"/>
      <c r="J41" s="701"/>
      <c r="K41" s="701"/>
      <c r="L41" s="701"/>
      <c r="M41" s="701"/>
      <c r="N41" s="701"/>
      <c r="O41" s="701"/>
    </row>
    <row r="42" spans="1:15">
      <c r="A42" s="181">
        <v>190</v>
      </c>
      <c r="B42" s="227" t="s">
        <v>744</v>
      </c>
      <c r="C42" s="369"/>
      <c r="D42" s="369"/>
      <c r="E42" s="369"/>
      <c r="F42" s="369"/>
      <c r="G42" s="369"/>
      <c r="H42" s="369"/>
      <c r="I42" s="369"/>
      <c r="J42" s="369"/>
      <c r="K42" s="369"/>
      <c r="L42" s="369"/>
      <c r="M42" s="369"/>
      <c r="N42" s="369"/>
      <c r="O42" s="369"/>
    </row>
    <row r="43" spans="1:15">
      <c r="A43" s="699" t="s">
        <v>733</v>
      </c>
      <c r="B43" s="700"/>
      <c r="C43" s="701"/>
      <c r="D43" s="701"/>
      <c r="E43" s="701"/>
      <c r="F43" s="701"/>
      <c r="G43" s="701"/>
      <c r="H43" s="701"/>
      <c r="I43" s="701"/>
      <c r="J43" s="701"/>
      <c r="K43" s="701"/>
      <c r="L43" s="701"/>
      <c r="M43" s="701"/>
      <c r="N43" s="701"/>
      <c r="O43" s="701"/>
    </row>
    <row r="44" spans="1:15">
      <c r="A44" s="181">
        <v>200</v>
      </c>
      <c r="B44" s="227" t="s">
        <v>745</v>
      </c>
      <c r="C44" s="369"/>
      <c r="D44" s="369"/>
      <c r="E44" s="369"/>
      <c r="F44" s="369"/>
      <c r="G44" s="369"/>
      <c r="H44" s="369"/>
      <c r="I44" s="369"/>
      <c r="J44" s="369"/>
      <c r="K44" s="369"/>
      <c r="L44" s="369"/>
      <c r="M44" s="369"/>
      <c r="N44" s="369"/>
      <c r="O44" s="369"/>
    </row>
    <row r="45" spans="1:15">
      <c r="A45" s="181">
        <v>210</v>
      </c>
      <c r="B45" s="227" t="s">
        <v>746</v>
      </c>
      <c r="C45" s="369"/>
      <c r="D45" s="369"/>
      <c r="E45" s="369"/>
      <c r="F45" s="369"/>
      <c r="G45" s="369"/>
      <c r="H45" s="369"/>
      <c r="I45" s="369"/>
      <c r="J45" s="369"/>
      <c r="K45" s="369"/>
      <c r="L45" s="369"/>
      <c r="M45" s="369"/>
      <c r="N45" s="369"/>
      <c r="O45" s="369"/>
    </row>
    <row r="46" spans="1:15">
      <c r="A46" s="181">
        <v>220</v>
      </c>
      <c r="B46" s="227" t="s">
        <v>737</v>
      </c>
      <c r="C46" s="369"/>
      <c r="D46" s="369"/>
      <c r="E46" s="369"/>
      <c r="F46" s="369"/>
      <c r="G46" s="369"/>
      <c r="H46" s="369"/>
      <c r="I46" s="369"/>
      <c r="J46" s="369"/>
      <c r="K46" s="369"/>
      <c r="L46" s="369"/>
      <c r="M46" s="369"/>
      <c r="N46" s="369"/>
      <c r="O46" s="369"/>
    </row>
    <row r="47" spans="1:15">
      <c r="A47" s="181">
        <v>230</v>
      </c>
      <c r="B47" s="227" t="s">
        <v>747</v>
      </c>
      <c r="C47" s="371">
        <f>C35+C36+C38+C39+C40+C42+C44+C45+C46</f>
        <v>0</v>
      </c>
      <c r="D47" s="371">
        <f t="shared" ref="D47:O47" si="1">D35+D36+D38+D39+D40+D42+D44+D45+D46</f>
        <v>0</v>
      </c>
      <c r="E47" s="371">
        <f t="shared" si="1"/>
        <v>0</v>
      </c>
      <c r="F47" s="371">
        <f t="shared" si="1"/>
        <v>0</v>
      </c>
      <c r="G47" s="371">
        <f t="shared" si="1"/>
        <v>0</v>
      </c>
      <c r="H47" s="371">
        <f t="shared" si="1"/>
        <v>0</v>
      </c>
      <c r="I47" s="371">
        <f t="shared" si="1"/>
        <v>0</v>
      </c>
      <c r="J47" s="371">
        <f t="shared" si="1"/>
        <v>0</v>
      </c>
      <c r="K47" s="371">
        <f t="shared" si="1"/>
        <v>0</v>
      </c>
      <c r="L47" s="371">
        <f t="shared" si="1"/>
        <v>0</v>
      </c>
      <c r="M47" s="371">
        <f t="shared" si="1"/>
        <v>0</v>
      </c>
      <c r="N47" s="371">
        <f t="shared" si="1"/>
        <v>0</v>
      </c>
      <c r="O47" s="371">
        <f t="shared" si="1"/>
        <v>0</v>
      </c>
    </row>
    <row r="48" spans="1:15">
      <c r="A48" s="181">
        <v>240</v>
      </c>
      <c r="B48" s="227" t="s">
        <v>748</v>
      </c>
      <c r="C48" s="371">
        <f>C32-C47</f>
        <v>0</v>
      </c>
      <c r="D48" s="371">
        <f t="shared" ref="D48:O48" si="2">D32-D47</f>
        <v>0</v>
      </c>
      <c r="E48" s="371">
        <f t="shared" si="2"/>
        <v>0</v>
      </c>
      <c r="F48" s="371">
        <f t="shared" si="2"/>
        <v>0</v>
      </c>
      <c r="G48" s="371">
        <f t="shared" si="2"/>
        <v>0</v>
      </c>
      <c r="H48" s="371">
        <f t="shared" si="2"/>
        <v>0</v>
      </c>
      <c r="I48" s="371">
        <f t="shared" si="2"/>
        <v>0</v>
      </c>
      <c r="J48" s="371">
        <f t="shared" si="2"/>
        <v>0</v>
      </c>
      <c r="K48" s="371">
        <f t="shared" si="2"/>
        <v>0</v>
      </c>
      <c r="L48" s="371">
        <f t="shared" si="2"/>
        <v>0</v>
      </c>
      <c r="M48" s="371">
        <f t="shared" si="2"/>
        <v>0</v>
      </c>
      <c r="N48" s="371">
        <f t="shared" si="2"/>
        <v>0</v>
      </c>
      <c r="O48" s="371">
        <f t="shared" si="2"/>
        <v>0</v>
      </c>
    </row>
    <row r="49" spans="1:15">
      <c r="A49" s="699" t="s">
        <v>749</v>
      </c>
      <c r="B49" s="700"/>
      <c r="C49" s="701"/>
      <c r="D49" s="701"/>
      <c r="E49" s="701"/>
      <c r="F49" s="701"/>
      <c r="G49" s="701"/>
      <c r="H49" s="701"/>
      <c r="I49" s="701"/>
      <c r="J49" s="701"/>
      <c r="K49" s="701"/>
      <c r="L49" s="701"/>
      <c r="M49" s="701"/>
      <c r="N49" s="701"/>
      <c r="O49" s="701"/>
    </row>
    <row r="50" spans="1:15">
      <c r="A50" s="699" t="s">
        <v>750</v>
      </c>
      <c r="B50" s="700"/>
      <c r="C50" s="701"/>
      <c r="D50" s="701"/>
      <c r="E50" s="701"/>
      <c r="F50" s="701"/>
      <c r="G50" s="701"/>
      <c r="H50" s="701"/>
      <c r="I50" s="701"/>
      <c r="J50" s="701"/>
      <c r="K50" s="701"/>
      <c r="L50" s="701"/>
      <c r="M50" s="701"/>
      <c r="N50" s="701"/>
      <c r="O50" s="701"/>
    </row>
    <row r="51" spans="1:15">
      <c r="A51" s="699" t="s">
        <v>751</v>
      </c>
      <c r="B51" s="700"/>
      <c r="C51" s="701"/>
      <c r="D51" s="701"/>
      <c r="E51" s="701"/>
      <c r="F51" s="701"/>
      <c r="G51" s="701"/>
      <c r="H51" s="701"/>
      <c r="I51" s="701"/>
      <c r="J51" s="701"/>
      <c r="K51" s="701"/>
      <c r="L51" s="701"/>
      <c r="M51" s="701"/>
      <c r="N51" s="701"/>
      <c r="O51" s="701"/>
    </row>
    <row r="52" spans="1:15">
      <c r="A52" s="181">
        <v>250</v>
      </c>
      <c r="B52" s="227" t="s">
        <v>752</v>
      </c>
      <c r="C52" s="369"/>
      <c r="D52" s="369"/>
      <c r="E52" s="369"/>
      <c r="F52" s="369"/>
      <c r="G52" s="369"/>
      <c r="H52" s="369"/>
      <c r="I52" s="369"/>
      <c r="J52" s="369"/>
      <c r="K52" s="369"/>
      <c r="L52" s="369"/>
      <c r="M52" s="369"/>
      <c r="N52" s="369"/>
      <c r="O52" s="369"/>
    </row>
    <row r="53" spans="1:15">
      <c r="A53" s="181">
        <v>260</v>
      </c>
      <c r="B53" s="227" t="s">
        <v>753</v>
      </c>
      <c r="C53" s="369"/>
      <c r="D53" s="369"/>
      <c r="E53" s="369"/>
      <c r="F53" s="369"/>
      <c r="G53" s="369"/>
      <c r="H53" s="369"/>
      <c r="I53" s="369"/>
      <c r="J53" s="369"/>
      <c r="K53" s="369"/>
      <c r="L53" s="369"/>
      <c r="M53" s="369"/>
      <c r="N53" s="369"/>
      <c r="O53" s="369"/>
    </row>
    <row r="54" spans="1:15">
      <c r="A54" s="181">
        <v>270</v>
      </c>
      <c r="B54" s="227" t="s">
        <v>754</v>
      </c>
      <c r="C54" s="369"/>
      <c r="D54" s="369"/>
      <c r="E54" s="369"/>
      <c r="F54" s="369"/>
      <c r="G54" s="369"/>
      <c r="H54" s="369"/>
      <c r="I54" s="369"/>
      <c r="J54" s="369"/>
      <c r="K54" s="369"/>
      <c r="L54" s="369"/>
      <c r="M54" s="369"/>
      <c r="N54" s="369"/>
      <c r="O54" s="369"/>
    </row>
    <row r="55" spans="1:15">
      <c r="A55" s="699" t="s">
        <v>755</v>
      </c>
      <c r="B55" s="700"/>
      <c r="C55" s="701"/>
      <c r="D55" s="701"/>
      <c r="E55" s="701"/>
      <c r="F55" s="701"/>
      <c r="G55" s="701"/>
      <c r="H55" s="701"/>
      <c r="I55" s="701"/>
      <c r="J55" s="701"/>
      <c r="K55" s="701"/>
      <c r="L55" s="701"/>
      <c r="M55" s="701"/>
      <c r="N55" s="701"/>
      <c r="O55" s="701"/>
    </row>
    <row r="56" spans="1:15">
      <c r="A56" s="181">
        <v>280</v>
      </c>
      <c r="B56" s="227" t="s">
        <v>756</v>
      </c>
      <c r="C56" s="369"/>
      <c r="D56" s="369"/>
      <c r="E56" s="369"/>
      <c r="F56" s="369"/>
      <c r="G56" s="369"/>
      <c r="H56" s="369"/>
      <c r="I56" s="369"/>
      <c r="J56" s="369"/>
      <c r="K56" s="369"/>
      <c r="L56" s="369"/>
      <c r="M56" s="369"/>
      <c r="N56" s="369"/>
      <c r="O56" s="369"/>
    </row>
    <row r="57" spans="1:15">
      <c r="A57" s="181">
        <v>290</v>
      </c>
      <c r="B57" s="227" t="s">
        <v>757</v>
      </c>
      <c r="C57" s="369"/>
      <c r="D57" s="369"/>
      <c r="E57" s="369"/>
      <c r="F57" s="369"/>
      <c r="G57" s="369"/>
      <c r="H57" s="369"/>
      <c r="I57" s="369"/>
      <c r="J57" s="369"/>
      <c r="K57" s="369"/>
      <c r="L57" s="369"/>
      <c r="M57" s="369"/>
      <c r="N57" s="369"/>
      <c r="O57" s="369"/>
    </row>
    <row r="58" spans="1:15">
      <c r="A58" s="181">
        <v>300</v>
      </c>
      <c r="B58" s="227" t="s">
        <v>758</v>
      </c>
      <c r="C58" s="369"/>
      <c r="D58" s="369"/>
      <c r="E58" s="369"/>
      <c r="F58" s="369"/>
      <c r="G58" s="369"/>
      <c r="H58" s="369"/>
      <c r="I58" s="369"/>
      <c r="J58" s="369"/>
      <c r="K58" s="369"/>
      <c r="L58" s="369"/>
      <c r="M58" s="369"/>
      <c r="N58" s="369"/>
      <c r="O58" s="369"/>
    </row>
    <row r="59" spans="1:15">
      <c r="A59" s="181">
        <v>310</v>
      </c>
      <c r="B59" s="227" t="s">
        <v>759</v>
      </c>
      <c r="C59" s="371">
        <f>C52+C53+C54+C56+C57+C58</f>
        <v>0</v>
      </c>
      <c r="D59" s="371">
        <f t="shared" ref="D59:O59" si="3">D52+D53+D54+D56+D57+D58</f>
        <v>0</v>
      </c>
      <c r="E59" s="371">
        <f t="shared" si="3"/>
        <v>0</v>
      </c>
      <c r="F59" s="371">
        <f t="shared" si="3"/>
        <v>0</v>
      </c>
      <c r="G59" s="371">
        <f t="shared" si="3"/>
        <v>0</v>
      </c>
      <c r="H59" s="371">
        <f t="shared" si="3"/>
        <v>0</v>
      </c>
      <c r="I59" s="371">
        <f t="shared" si="3"/>
        <v>0</v>
      </c>
      <c r="J59" s="371">
        <f t="shared" si="3"/>
        <v>0</v>
      </c>
      <c r="K59" s="371">
        <f t="shared" si="3"/>
        <v>0</v>
      </c>
      <c r="L59" s="371">
        <f t="shared" si="3"/>
        <v>0</v>
      </c>
      <c r="M59" s="371">
        <f t="shared" si="3"/>
        <v>0</v>
      </c>
      <c r="N59" s="371">
        <f t="shared" si="3"/>
        <v>0</v>
      </c>
      <c r="O59" s="371">
        <f t="shared" si="3"/>
        <v>0</v>
      </c>
    </row>
    <row r="60" spans="1:15">
      <c r="A60" s="699" t="s">
        <v>760</v>
      </c>
      <c r="B60" s="700"/>
      <c r="C60" s="701"/>
      <c r="D60" s="701"/>
      <c r="E60" s="701"/>
      <c r="F60" s="701"/>
      <c r="G60" s="701"/>
      <c r="H60" s="701"/>
      <c r="I60" s="701"/>
      <c r="J60" s="701"/>
      <c r="K60" s="701"/>
      <c r="L60" s="701"/>
      <c r="M60" s="701"/>
      <c r="N60" s="701"/>
      <c r="O60" s="701"/>
    </row>
    <row r="61" spans="1:15">
      <c r="A61" s="699" t="s">
        <v>751</v>
      </c>
      <c r="B61" s="700"/>
      <c r="C61" s="701"/>
      <c r="D61" s="701"/>
      <c r="E61" s="701"/>
      <c r="F61" s="701"/>
      <c r="G61" s="701"/>
      <c r="H61" s="701"/>
      <c r="I61" s="701"/>
      <c r="J61" s="701"/>
      <c r="K61" s="701"/>
      <c r="L61" s="701"/>
      <c r="M61" s="701"/>
      <c r="N61" s="701"/>
      <c r="O61" s="701"/>
    </row>
    <row r="62" spans="1:15">
      <c r="A62" s="181">
        <v>320</v>
      </c>
      <c r="B62" s="227" t="s">
        <v>752</v>
      </c>
      <c r="C62" s="369"/>
      <c r="D62" s="369"/>
      <c r="E62" s="369"/>
      <c r="F62" s="369"/>
      <c r="G62" s="369"/>
      <c r="H62" s="369"/>
      <c r="I62" s="369"/>
      <c r="J62" s="369"/>
      <c r="K62" s="369"/>
      <c r="L62" s="369"/>
      <c r="M62" s="369"/>
      <c r="N62" s="369"/>
      <c r="O62" s="369"/>
    </row>
    <row r="63" spans="1:15">
      <c r="A63" s="181">
        <v>330</v>
      </c>
      <c r="B63" s="227" t="s">
        <v>753</v>
      </c>
      <c r="C63" s="369"/>
      <c r="D63" s="369"/>
      <c r="E63" s="369"/>
      <c r="F63" s="369"/>
      <c r="G63" s="369"/>
      <c r="H63" s="369"/>
      <c r="I63" s="369"/>
      <c r="J63" s="369"/>
      <c r="K63" s="369"/>
      <c r="L63" s="369"/>
      <c r="M63" s="369"/>
      <c r="N63" s="369"/>
      <c r="O63" s="369"/>
    </row>
    <row r="64" spans="1:15">
      <c r="A64" s="181">
        <v>340</v>
      </c>
      <c r="B64" s="227" t="s">
        <v>754</v>
      </c>
      <c r="C64" s="369"/>
      <c r="D64" s="369"/>
      <c r="E64" s="369"/>
      <c r="F64" s="369"/>
      <c r="G64" s="369"/>
      <c r="H64" s="369"/>
      <c r="I64" s="369"/>
      <c r="J64" s="369"/>
      <c r="K64" s="369"/>
      <c r="L64" s="369"/>
      <c r="M64" s="369"/>
      <c r="N64" s="369"/>
      <c r="O64" s="369"/>
    </row>
    <row r="65" spans="1:15">
      <c r="A65" s="699" t="s">
        <v>755</v>
      </c>
      <c r="B65" s="700"/>
      <c r="C65" s="701"/>
      <c r="D65" s="701"/>
      <c r="E65" s="701"/>
      <c r="F65" s="701"/>
      <c r="G65" s="701"/>
      <c r="H65" s="701"/>
      <c r="I65" s="701"/>
      <c r="J65" s="701"/>
      <c r="K65" s="701"/>
      <c r="L65" s="701"/>
      <c r="M65" s="701"/>
      <c r="N65" s="701"/>
      <c r="O65" s="701"/>
    </row>
    <row r="66" spans="1:15">
      <c r="A66" s="181">
        <v>350</v>
      </c>
      <c r="B66" s="227" t="s">
        <v>756</v>
      </c>
      <c r="C66" s="369"/>
      <c r="D66" s="369"/>
      <c r="E66" s="369"/>
      <c r="F66" s="369"/>
      <c r="G66" s="369"/>
      <c r="H66" s="369"/>
      <c r="I66" s="369"/>
      <c r="J66" s="369"/>
      <c r="K66" s="369"/>
      <c r="L66" s="369"/>
      <c r="M66" s="369"/>
      <c r="N66" s="369"/>
      <c r="O66" s="369"/>
    </row>
    <row r="67" spans="1:15">
      <c r="A67" s="181">
        <v>360</v>
      </c>
      <c r="B67" s="227" t="s">
        <v>757</v>
      </c>
      <c r="C67" s="369"/>
      <c r="D67" s="369"/>
      <c r="E67" s="369"/>
      <c r="F67" s="369"/>
      <c r="G67" s="369"/>
      <c r="H67" s="369"/>
      <c r="I67" s="369"/>
      <c r="J67" s="369"/>
      <c r="K67" s="369"/>
      <c r="L67" s="369"/>
      <c r="M67" s="369"/>
      <c r="N67" s="369"/>
      <c r="O67" s="369"/>
    </row>
    <row r="68" spans="1:15">
      <c r="A68" s="181">
        <v>370</v>
      </c>
      <c r="B68" s="227" t="s">
        <v>758</v>
      </c>
      <c r="C68" s="369"/>
      <c r="D68" s="369"/>
      <c r="E68" s="369"/>
      <c r="F68" s="369"/>
      <c r="G68" s="369"/>
      <c r="H68" s="369"/>
      <c r="I68" s="369"/>
      <c r="J68" s="369"/>
      <c r="K68" s="369"/>
      <c r="L68" s="369"/>
      <c r="M68" s="369"/>
      <c r="N68" s="369"/>
      <c r="O68" s="369"/>
    </row>
    <row r="69" spans="1:15">
      <c r="A69" s="181">
        <v>380</v>
      </c>
      <c r="B69" s="227" t="s">
        <v>761</v>
      </c>
      <c r="C69" s="371">
        <f>C62+C63+C64+C66+C67+C68</f>
        <v>0</v>
      </c>
      <c r="D69" s="371">
        <f t="shared" ref="D69:O69" si="4">D62+D63+D64+D66+D67+D68</f>
        <v>0</v>
      </c>
      <c r="E69" s="371">
        <f t="shared" si="4"/>
        <v>0</v>
      </c>
      <c r="F69" s="371">
        <f t="shared" si="4"/>
        <v>0</v>
      </c>
      <c r="G69" s="371">
        <f t="shared" si="4"/>
        <v>0</v>
      </c>
      <c r="H69" s="371">
        <f t="shared" si="4"/>
        <v>0</v>
      </c>
      <c r="I69" s="371">
        <f t="shared" si="4"/>
        <v>0</v>
      </c>
      <c r="J69" s="371">
        <f t="shared" si="4"/>
        <v>0</v>
      </c>
      <c r="K69" s="371">
        <f t="shared" si="4"/>
        <v>0</v>
      </c>
      <c r="L69" s="371">
        <f t="shared" si="4"/>
        <v>0</v>
      </c>
      <c r="M69" s="371">
        <f t="shared" si="4"/>
        <v>0</v>
      </c>
      <c r="N69" s="371">
        <f t="shared" si="4"/>
        <v>0</v>
      </c>
      <c r="O69" s="371">
        <f t="shared" si="4"/>
        <v>0</v>
      </c>
    </row>
    <row r="70" spans="1:15">
      <c r="A70" s="181">
        <v>390</v>
      </c>
      <c r="B70" s="227" t="s">
        <v>762</v>
      </c>
      <c r="C70" s="371">
        <f>C59-C69</f>
        <v>0</v>
      </c>
      <c r="D70" s="371">
        <f t="shared" ref="D70:O70" si="5">D59-D69</f>
        <v>0</v>
      </c>
      <c r="E70" s="371">
        <f t="shared" si="5"/>
        <v>0</v>
      </c>
      <c r="F70" s="371">
        <f t="shared" si="5"/>
        <v>0</v>
      </c>
      <c r="G70" s="371">
        <f t="shared" si="5"/>
        <v>0</v>
      </c>
      <c r="H70" s="371">
        <f t="shared" si="5"/>
        <v>0</v>
      </c>
      <c r="I70" s="371">
        <f t="shared" si="5"/>
        <v>0</v>
      </c>
      <c r="J70" s="371">
        <f t="shared" si="5"/>
        <v>0</v>
      </c>
      <c r="K70" s="371">
        <f t="shared" si="5"/>
        <v>0</v>
      </c>
      <c r="L70" s="371">
        <f t="shared" si="5"/>
        <v>0</v>
      </c>
      <c r="M70" s="371">
        <f t="shared" si="5"/>
        <v>0</v>
      </c>
      <c r="N70" s="371">
        <f t="shared" si="5"/>
        <v>0</v>
      </c>
      <c r="O70" s="371">
        <f t="shared" si="5"/>
        <v>0</v>
      </c>
    </row>
    <row r="71" spans="1:15">
      <c r="A71" s="181">
        <v>400</v>
      </c>
      <c r="B71" s="227" t="s">
        <v>763</v>
      </c>
      <c r="C71" s="371">
        <f>C32+C59-C47-C69</f>
        <v>0</v>
      </c>
      <c r="D71" s="371">
        <f t="shared" ref="D71:O71" si="6">D32+D59-D47-D69</f>
        <v>0</v>
      </c>
      <c r="E71" s="371">
        <f t="shared" si="6"/>
        <v>0</v>
      </c>
      <c r="F71" s="371">
        <f t="shared" si="6"/>
        <v>0</v>
      </c>
      <c r="G71" s="371">
        <f t="shared" si="6"/>
        <v>0</v>
      </c>
      <c r="H71" s="371">
        <f t="shared" si="6"/>
        <v>0</v>
      </c>
      <c r="I71" s="371">
        <f t="shared" si="6"/>
        <v>0</v>
      </c>
      <c r="J71" s="371">
        <f t="shared" si="6"/>
        <v>0</v>
      </c>
      <c r="K71" s="371">
        <f t="shared" si="6"/>
        <v>0</v>
      </c>
      <c r="L71" s="371">
        <f t="shared" si="6"/>
        <v>0</v>
      </c>
      <c r="M71" s="371">
        <f t="shared" si="6"/>
        <v>0</v>
      </c>
      <c r="N71" s="371">
        <f t="shared" si="6"/>
        <v>0</v>
      </c>
      <c r="O71" s="371">
        <f t="shared" si="6"/>
        <v>0</v>
      </c>
    </row>
    <row r="72" spans="1:15">
      <c r="A72" s="181">
        <v>410</v>
      </c>
      <c r="B72" s="227" t="s">
        <v>764</v>
      </c>
      <c r="C72" s="372"/>
      <c r="D72" s="372"/>
      <c r="E72" s="372"/>
      <c r="F72" s="372"/>
      <c r="G72" s="372"/>
      <c r="H72" s="372"/>
      <c r="I72" s="372"/>
      <c r="J72" s="372"/>
      <c r="K72" s="372"/>
      <c r="L72" s="372"/>
      <c r="M72" s="372"/>
      <c r="N72" s="372"/>
      <c r="O72" s="372"/>
    </row>
    <row r="73" spans="1:15">
      <c r="A73" s="181">
        <v>420</v>
      </c>
      <c r="B73" s="229" t="s">
        <v>770</v>
      </c>
      <c r="C73" s="371">
        <f>C71*C72</f>
        <v>0</v>
      </c>
      <c r="D73" s="371">
        <f t="shared" ref="D73:O73" si="7">D71*D72</f>
        <v>0</v>
      </c>
      <c r="E73" s="371">
        <f t="shared" si="7"/>
        <v>0</v>
      </c>
      <c r="F73" s="371">
        <f t="shared" si="7"/>
        <v>0</v>
      </c>
      <c r="G73" s="371">
        <f t="shared" si="7"/>
        <v>0</v>
      </c>
      <c r="H73" s="371">
        <f t="shared" si="7"/>
        <v>0</v>
      </c>
      <c r="I73" s="371">
        <f t="shared" si="7"/>
        <v>0</v>
      </c>
      <c r="J73" s="371">
        <f t="shared" si="7"/>
        <v>0</v>
      </c>
      <c r="K73" s="371">
        <f t="shared" si="7"/>
        <v>0</v>
      </c>
      <c r="L73" s="371">
        <f t="shared" si="7"/>
        <v>0</v>
      </c>
      <c r="M73" s="371">
        <f t="shared" si="7"/>
        <v>0</v>
      </c>
      <c r="N73" s="371">
        <f t="shared" si="7"/>
        <v>0</v>
      </c>
      <c r="O73" s="371">
        <f t="shared" si="7"/>
        <v>0</v>
      </c>
    </row>
    <row r="74" spans="1:15">
      <c r="A74" s="181">
        <v>430</v>
      </c>
      <c r="B74" s="229" t="s">
        <v>771</v>
      </c>
      <c r="C74" s="369">
        <f>C73</f>
        <v>0</v>
      </c>
      <c r="D74" s="371">
        <f>C74+D73</f>
        <v>0</v>
      </c>
      <c r="E74" s="371">
        <f t="shared" ref="E74:N74" si="8">D74+E73</f>
        <v>0</v>
      </c>
      <c r="F74" s="371">
        <f t="shared" si="8"/>
        <v>0</v>
      </c>
      <c r="G74" s="371">
        <f t="shared" si="8"/>
        <v>0</v>
      </c>
      <c r="H74" s="371">
        <f t="shared" si="8"/>
        <v>0</v>
      </c>
      <c r="I74" s="371">
        <f t="shared" si="8"/>
        <v>0</v>
      </c>
      <c r="J74" s="371">
        <f t="shared" si="8"/>
        <v>0</v>
      </c>
      <c r="K74" s="371">
        <f t="shared" si="8"/>
        <v>0</v>
      </c>
      <c r="L74" s="371">
        <f t="shared" si="8"/>
        <v>0</v>
      </c>
      <c r="M74" s="371">
        <f t="shared" si="8"/>
        <v>0</v>
      </c>
      <c r="N74" s="371">
        <f t="shared" si="8"/>
        <v>0</v>
      </c>
      <c r="O74" s="371">
        <f>N74+O73</f>
        <v>0</v>
      </c>
    </row>
    <row r="76" spans="1:15" s="6" customFormat="1" ht="12.75">
      <c r="B76" s="191" t="s">
        <v>61</v>
      </c>
      <c r="C76" s="41"/>
      <c r="D76" s="41"/>
      <c r="E76" s="41"/>
      <c r="F76" s="41"/>
      <c r="G76" s="41"/>
    </row>
    <row r="77" spans="1:15" s="6" customFormat="1" ht="12.75">
      <c r="B77" s="230" t="s">
        <v>60</v>
      </c>
      <c r="C77" s="8"/>
      <c r="D77" s="8"/>
      <c r="E77" s="8"/>
      <c r="F77" s="8"/>
      <c r="G77" s="8"/>
    </row>
    <row r="78" spans="1:15" s="6" customFormat="1" ht="12.75">
      <c r="B78" s="8"/>
      <c r="C78" s="8"/>
    </row>
    <row r="79" spans="1:15" s="6" customFormat="1" ht="12.75">
      <c r="B79" s="191" t="s">
        <v>61</v>
      </c>
      <c r="C79" s="41"/>
      <c r="D79" s="41"/>
      <c r="E79" s="41"/>
      <c r="F79" s="41"/>
      <c r="G79" s="41"/>
    </row>
    <row r="80" spans="1:15" s="6" customFormat="1" ht="12.75">
      <c r="B80" s="230" t="s">
        <v>60</v>
      </c>
      <c r="C80" s="8"/>
      <c r="D80" s="8"/>
      <c r="E80" s="8"/>
      <c r="F80" s="8"/>
      <c r="G80" s="8"/>
    </row>
  </sheetData>
  <sheetProtection formatCells="0" formatColumns="0" formatRows="0" insertColumns="0" insertRows="0" insertHyperlinks="0" deleteColumns="0" deleteRows="0" sort="0" autoFilter="0" pivotTables="0"/>
  <mergeCells count="30">
    <mergeCell ref="A65:O65"/>
    <mergeCell ref="A33:O33"/>
    <mergeCell ref="A34:O34"/>
    <mergeCell ref="A37:O37"/>
    <mergeCell ref="A41:O41"/>
    <mergeCell ref="A43:O43"/>
    <mergeCell ref="A49:O49"/>
    <mergeCell ref="A50:O50"/>
    <mergeCell ref="A51:O51"/>
    <mergeCell ref="A55:O55"/>
    <mergeCell ref="A60:O60"/>
    <mergeCell ref="A61:O61"/>
    <mergeCell ref="A26:O26"/>
    <mergeCell ref="C7:D7"/>
    <mergeCell ref="E7:G7"/>
    <mergeCell ref="C8:D8"/>
    <mergeCell ref="E8:G8"/>
    <mergeCell ref="A11:B11"/>
    <mergeCell ref="A13:O13"/>
    <mergeCell ref="A14:O14"/>
    <mergeCell ref="A15:O15"/>
    <mergeCell ref="A16:O16"/>
    <mergeCell ref="A19:O19"/>
    <mergeCell ref="A22:O22"/>
    <mergeCell ref="A4:B4"/>
    <mergeCell ref="C4:G4"/>
    <mergeCell ref="C5:D5"/>
    <mergeCell ref="E5:G5"/>
    <mergeCell ref="C6:D6"/>
    <mergeCell ref="E6:G6"/>
  </mergeCells>
  <hyperlinks>
    <hyperlink ref="H2" location="'Pregled obrazaca'!A1" display="Povratak na Pregled obrazaca" xr:uid="{00000000-0004-0000-1D00-000000000000}"/>
  </hyperlinks>
  <pageMargins left="0.25" right="0.25" top="0.75" bottom="0.75" header="0.3" footer="0.3"/>
  <pageSetup paperSize="9" scale="64" fitToHeight="0" orientation="landscape" r:id="rId1"/>
  <ignoredErrors>
    <ignoredError sqref="O10"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O80"/>
  <sheetViews>
    <sheetView showGridLines="0" zoomScaleNormal="100" workbookViewId="0">
      <selection activeCell="H2" sqref="H2"/>
    </sheetView>
  </sheetViews>
  <sheetFormatPr defaultColWidth="9.140625" defaultRowHeight="15"/>
  <cols>
    <col min="1" max="1" width="8.85546875" style="153" customWidth="1"/>
    <col min="2" max="2" width="93.5703125" style="153" customWidth="1"/>
    <col min="3" max="15" width="10.28515625" style="153" customWidth="1"/>
    <col min="16" max="16384" width="9.140625" style="153"/>
  </cols>
  <sheetData>
    <row r="1" spans="1:15" ht="12" customHeight="1">
      <c r="A1" s="6"/>
      <c r="B1" s="6"/>
      <c r="C1" s="6"/>
    </row>
    <row r="2" spans="1:15" s="156" customFormat="1" ht="12" customHeight="1">
      <c r="A2" s="6"/>
      <c r="B2" s="154" t="s">
        <v>79</v>
      </c>
      <c r="C2" s="16"/>
      <c r="D2" s="155"/>
      <c r="E2" s="222"/>
      <c r="H2" s="18" t="s">
        <v>1210</v>
      </c>
    </row>
    <row r="3" spans="1:15" s="156" customFormat="1" ht="12" customHeight="1">
      <c r="A3" s="6"/>
      <c r="B3" s="6"/>
      <c r="C3" s="6"/>
      <c r="D3" s="155"/>
    </row>
    <row r="4" spans="1:15" s="6" customFormat="1" ht="24" customHeight="1">
      <c r="A4" s="694" t="s">
        <v>772</v>
      </c>
      <c r="B4" s="695"/>
      <c r="C4" s="490" t="s">
        <v>773</v>
      </c>
      <c r="D4" s="491"/>
      <c r="E4" s="491"/>
      <c r="F4" s="491"/>
      <c r="G4" s="492"/>
      <c r="H4" s="9"/>
      <c r="I4" s="40"/>
    </row>
    <row r="5" spans="1:15" s="6" customFormat="1" ht="12" customHeight="1">
      <c r="A5" s="11" t="s">
        <v>78</v>
      </c>
      <c r="B5" s="23"/>
      <c r="C5" s="606" t="s">
        <v>1172</v>
      </c>
      <c r="D5" s="607"/>
      <c r="E5" s="490"/>
      <c r="F5" s="491"/>
      <c r="G5" s="492"/>
      <c r="H5" s="10"/>
      <c r="I5" s="40"/>
    </row>
    <row r="6" spans="1:15" s="6" customFormat="1" ht="12" customHeight="1">
      <c r="A6" s="11" t="s">
        <v>76</v>
      </c>
      <c r="B6" s="23"/>
      <c r="C6" s="606" t="s">
        <v>75</v>
      </c>
      <c r="D6" s="607"/>
      <c r="E6" s="490"/>
      <c r="F6" s="491"/>
      <c r="G6" s="492"/>
      <c r="H6" s="10"/>
      <c r="I6" s="40"/>
    </row>
    <row r="7" spans="1:15" s="6" customFormat="1" ht="12" customHeight="1">
      <c r="A7" s="11" t="s">
        <v>74</v>
      </c>
      <c r="B7" s="23"/>
      <c r="C7" s="606" t="s">
        <v>73</v>
      </c>
      <c r="D7" s="607"/>
      <c r="E7" s="490"/>
      <c r="F7" s="491"/>
      <c r="G7" s="492"/>
      <c r="H7" s="10"/>
      <c r="I7" s="40"/>
    </row>
    <row r="8" spans="1:15" s="224" customFormat="1" ht="12" customHeight="1">
      <c r="C8" s="606" t="s">
        <v>705</v>
      </c>
      <c r="D8" s="607"/>
      <c r="E8" s="490"/>
      <c r="F8" s="491"/>
      <c r="G8" s="492"/>
    </row>
    <row r="9" spans="1:15" s="224" customFormat="1" ht="12" customHeight="1">
      <c r="C9" s="9"/>
      <c r="D9" s="9"/>
      <c r="E9" s="9"/>
      <c r="F9" s="9"/>
      <c r="G9" s="9"/>
    </row>
    <row r="10" spans="1:15" s="224" customFormat="1">
      <c r="A10" s="223" t="s">
        <v>706</v>
      </c>
      <c r="B10" s="223"/>
      <c r="C10" s="223"/>
      <c r="D10" s="223"/>
      <c r="E10" s="223"/>
      <c r="F10" s="223"/>
      <c r="G10" s="223"/>
      <c r="H10" s="223"/>
      <c r="I10" s="223"/>
      <c r="J10" s="223"/>
      <c r="K10" s="223"/>
      <c r="L10" s="223"/>
      <c r="M10" s="223"/>
      <c r="N10" s="223"/>
      <c r="O10" s="14" t="s">
        <v>71</v>
      </c>
    </row>
    <row r="11" spans="1:15" s="224" customFormat="1" ht="81.75" customHeight="1">
      <c r="A11" s="702" t="s">
        <v>613</v>
      </c>
      <c r="B11" s="703"/>
      <c r="C11" s="394" t="s">
        <v>707</v>
      </c>
      <c r="D11" s="394" t="s">
        <v>708</v>
      </c>
      <c r="E11" s="394" t="s">
        <v>709</v>
      </c>
      <c r="F11" s="394" t="s">
        <v>710</v>
      </c>
      <c r="G11" s="394" t="s">
        <v>711</v>
      </c>
      <c r="H11" s="394" t="s">
        <v>712</v>
      </c>
      <c r="I11" s="394" t="s">
        <v>713</v>
      </c>
      <c r="J11" s="394" t="s">
        <v>714</v>
      </c>
      <c r="K11" s="394" t="s">
        <v>715</v>
      </c>
      <c r="L11" s="394" t="s">
        <v>716</v>
      </c>
      <c r="M11" s="394" t="s">
        <v>717</v>
      </c>
      <c r="N11" s="394" t="s">
        <v>718</v>
      </c>
      <c r="O11" s="394" t="s">
        <v>719</v>
      </c>
    </row>
    <row r="12" spans="1:15" ht="15.75">
      <c r="A12" s="225"/>
      <c r="B12" s="226"/>
      <c r="C12" s="181" t="s">
        <v>2</v>
      </c>
      <c r="D12" s="181" t="s">
        <v>3</v>
      </c>
      <c r="E12" s="181" t="s">
        <v>4</v>
      </c>
      <c r="F12" s="181" t="s">
        <v>5</v>
      </c>
      <c r="G12" s="181" t="s">
        <v>6</v>
      </c>
      <c r="H12" s="181" t="s">
        <v>7</v>
      </c>
      <c r="I12" s="181" t="s">
        <v>8</v>
      </c>
      <c r="J12" s="181" t="s">
        <v>9</v>
      </c>
      <c r="K12" s="181" t="s">
        <v>10</v>
      </c>
      <c r="L12" s="181" t="s">
        <v>11</v>
      </c>
      <c r="M12" s="181" t="s">
        <v>14</v>
      </c>
      <c r="N12" s="181" t="s">
        <v>12</v>
      </c>
      <c r="O12" s="181" t="s">
        <v>13</v>
      </c>
    </row>
    <row r="13" spans="1:15">
      <c r="A13" s="699" t="s">
        <v>774</v>
      </c>
      <c r="B13" s="700"/>
      <c r="C13" s="701"/>
      <c r="D13" s="701"/>
      <c r="E13" s="701"/>
      <c r="F13" s="701"/>
      <c r="G13" s="701"/>
      <c r="H13" s="701"/>
      <c r="I13" s="701"/>
      <c r="J13" s="701"/>
      <c r="K13" s="701"/>
      <c r="L13" s="701"/>
      <c r="M13" s="701"/>
      <c r="N13" s="701"/>
      <c r="O13" s="701"/>
    </row>
    <row r="14" spans="1:15">
      <c r="A14" s="699" t="s">
        <v>721</v>
      </c>
      <c r="B14" s="700"/>
      <c r="C14" s="701"/>
      <c r="D14" s="701"/>
      <c r="E14" s="701"/>
      <c r="F14" s="701"/>
      <c r="G14" s="701"/>
      <c r="H14" s="701"/>
      <c r="I14" s="701"/>
      <c r="J14" s="701"/>
      <c r="K14" s="701"/>
      <c r="L14" s="701"/>
      <c r="M14" s="701"/>
      <c r="N14" s="701"/>
      <c r="O14" s="701"/>
    </row>
    <row r="15" spans="1:15">
      <c r="A15" s="699" t="s">
        <v>722</v>
      </c>
      <c r="B15" s="700"/>
      <c r="C15" s="701"/>
      <c r="D15" s="701"/>
      <c r="E15" s="701"/>
      <c r="F15" s="701"/>
      <c r="G15" s="701"/>
      <c r="H15" s="701"/>
      <c r="I15" s="701"/>
      <c r="J15" s="701"/>
      <c r="K15" s="701"/>
      <c r="L15" s="701"/>
      <c r="M15" s="701"/>
      <c r="N15" s="701"/>
      <c r="O15" s="701"/>
    </row>
    <row r="16" spans="1:15">
      <c r="A16" s="699" t="s">
        <v>723</v>
      </c>
      <c r="B16" s="700"/>
      <c r="C16" s="701"/>
      <c r="D16" s="701"/>
      <c r="E16" s="701"/>
      <c r="F16" s="701"/>
      <c r="G16" s="701"/>
      <c r="H16" s="701"/>
      <c r="I16" s="701"/>
      <c r="J16" s="701"/>
      <c r="K16" s="701"/>
      <c r="L16" s="701"/>
      <c r="M16" s="701"/>
      <c r="N16" s="701"/>
      <c r="O16" s="701"/>
    </row>
    <row r="17" spans="1:15">
      <c r="A17" s="181" t="s">
        <v>2</v>
      </c>
      <c r="B17" s="227" t="s">
        <v>724</v>
      </c>
      <c r="C17" s="369"/>
      <c r="D17" s="369"/>
      <c r="E17" s="369"/>
      <c r="F17" s="369"/>
      <c r="G17" s="369"/>
      <c r="H17" s="369"/>
      <c r="I17" s="369"/>
      <c r="J17" s="369"/>
      <c r="K17" s="369"/>
      <c r="L17" s="369"/>
      <c r="M17" s="369"/>
      <c r="N17" s="369"/>
      <c r="O17" s="369"/>
    </row>
    <row r="18" spans="1:15">
      <c r="A18" s="181" t="s">
        <v>3</v>
      </c>
      <c r="B18" s="227" t="s">
        <v>725</v>
      </c>
      <c r="C18" s="369"/>
      <c r="D18" s="369"/>
      <c r="E18" s="369"/>
      <c r="F18" s="369"/>
      <c r="G18" s="369"/>
      <c r="H18" s="369"/>
      <c r="I18" s="369"/>
      <c r="J18" s="369"/>
      <c r="K18" s="369"/>
      <c r="L18" s="369"/>
      <c r="M18" s="369"/>
      <c r="N18" s="369"/>
      <c r="O18" s="369"/>
    </row>
    <row r="19" spans="1:15">
      <c r="A19" s="699" t="s">
        <v>726</v>
      </c>
      <c r="B19" s="700"/>
      <c r="C19" s="701"/>
      <c r="D19" s="701"/>
      <c r="E19" s="701"/>
      <c r="F19" s="701"/>
      <c r="G19" s="701"/>
      <c r="H19" s="701"/>
      <c r="I19" s="701"/>
      <c r="J19" s="701"/>
      <c r="K19" s="701"/>
      <c r="L19" s="701"/>
      <c r="M19" s="701"/>
      <c r="N19" s="701"/>
      <c r="O19" s="701"/>
    </row>
    <row r="20" spans="1:15">
      <c r="A20" s="181" t="s">
        <v>4</v>
      </c>
      <c r="B20" s="227" t="s">
        <v>727</v>
      </c>
      <c r="C20" s="369"/>
      <c r="D20" s="369"/>
      <c r="E20" s="369"/>
      <c r="F20" s="369"/>
      <c r="G20" s="369"/>
      <c r="H20" s="369"/>
      <c r="I20" s="369"/>
      <c r="J20" s="369"/>
      <c r="K20" s="369"/>
      <c r="L20" s="369"/>
      <c r="M20" s="369"/>
      <c r="N20" s="369"/>
      <c r="O20" s="369"/>
    </row>
    <row r="21" spans="1:15">
      <c r="A21" s="181" t="s">
        <v>5</v>
      </c>
      <c r="B21" s="227" t="s">
        <v>728</v>
      </c>
      <c r="C21" s="369"/>
      <c r="D21" s="369"/>
      <c r="E21" s="369"/>
      <c r="F21" s="369"/>
      <c r="G21" s="369"/>
      <c r="H21" s="369"/>
      <c r="I21" s="369"/>
      <c r="J21" s="369"/>
      <c r="K21" s="369"/>
      <c r="L21" s="369"/>
      <c r="M21" s="369"/>
      <c r="N21" s="369"/>
      <c r="O21" s="369"/>
    </row>
    <row r="22" spans="1:15">
      <c r="A22" s="699" t="s">
        <v>729</v>
      </c>
      <c r="B22" s="700"/>
      <c r="C22" s="701"/>
      <c r="D22" s="701"/>
      <c r="E22" s="701"/>
      <c r="F22" s="701"/>
      <c r="G22" s="701"/>
      <c r="H22" s="701"/>
      <c r="I22" s="701"/>
      <c r="J22" s="701"/>
      <c r="K22" s="701"/>
      <c r="L22" s="701"/>
      <c r="M22" s="701"/>
      <c r="N22" s="701"/>
      <c r="O22" s="701"/>
    </row>
    <row r="23" spans="1:15">
      <c r="A23" s="181" t="s">
        <v>6</v>
      </c>
      <c r="B23" s="227" t="s">
        <v>730</v>
      </c>
      <c r="C23" s="369"/>
      <c r="D23" s="369"/>
      <c r="E23" s="369"/>
      <c r="F23" s="369"/>
      <c r="G23" s="369"/>
      <c r="H23" s="369"/>
      <c r="I23" s="369"/>
      <c r="J23" s="369"/>
      <c r="K23" s="369"/>
      <c r="L23" s="369"/>
      <c r="M23" s="369"/>
      <c r="N23" s="369"/>
      <c r="O23" s="369"/>
    </row>
    <row r="24" spans="1:15">
      <c r="A24" s="181" t="s">
        <v>7</v>
      </c>
      <c r="B24" s="227" t="s">
        <v>731</v>
      </c>
      <c r="C24" s="369"/>
      <c r="D24" s="369"/>
      <c r="E24" s="369"/>
      <c r="F24" s="369"/>
      <c r="G24" s="369"/>
      <c r="H24" s="369"/>
      <c r="I24" s="369"/>
      <c r="J24" s="369"/>
      <c r="K24" s="369"/>
      <c r="L24" s="369"/>
      <c r="M24" s="369"/>
      <c r="N24" s="369"/>
      <c r="O24" s="369"/>
    </row>
    <row r="25" spans="1:15">
      <c r="A25" s="181" t="s">
        <v>8</v>
      </c>
      <c r="B25" s="227" t="s">
        <v>732</v>
      </c>
      <c r="C25" s="369"/>
      <c r="D25" s="369"/>
      <c r="E25" s="369"/>
      <c r="F25" s="369"/>
      <c r="G25" s="369"/>
      <c r="H25" s="369"/>
      <c r="I25" s="369"/>
      <c r="J25" s="369"/>
      <c r="K25" s="369"/>
      <c r="L25" s="369"/>
      <c r="M25" s="369"/>
      <c r="N25" s="369"/>
      <c r="O25" s="369"/>
    </row>
    <row r="26" spans="1:15">
      <c r="A26" s="699" t="s">
        <v>733</v>
      </c>
      <c r="B26" s="700"/>
      <c r="C26" s="701"/>
      <c r="D26" s="701"/>
      <c r="E26" s="701"/>
      <c r="F26" s="701"/>
      <c r="G26" s="701"/>
      <c r="H26" s="701"/>
      <c r="I26" s="701"/>
      <c r="J26" s="701"/>
      <c r="K26" s="701"/>
      <c r="L26" s="701"/>
      <c r="M26" s="701"/>
      <c r="N26" s="701"/>
      <c r="O26" s="701"/>
    </row>
    <row r="27" spans="1:15" ht="17.25" customHeight="1">
      <c r="A27" s="181" t="s">
        <v>9</v>
      </c>
      <c r="B27" s="228" t="s">
        <v>734</v>
      </c>
      <c r="C27" s="369"/>
      <c r="D27" s="369"/>
      <c r="E27" s="369"/>
      <c r="F27" s="369"/>
      <c r="G27" s="369"/>
      <c r="H27" s="369"/>
      <c r="I27" s="369"/>
      <c r="J27" s="369"/>
      <c r="K27" s="369"/>
      <c r="L27" s="369"/>
      <c r="M27" s="369"/>
      <c r="N27" s="369"/>
      <c r="O27" s="369"/>
    </row>
    <row r="28" spans="1:15">
      <c r="A28" s="181" t="s">
        <v>10</v>
      </c>
      <c r="B28" s="227" t="s">
        <v>735</v>
      </c>
      <c r="C28" s="369"/>
      <c r="D28" s="369"/>
      <c r="E28" s="369"/>
      <c r="F28" s="369"/>
      <c r="G28" s="369"/>
      <c r="H28" s="369"/>
      <c r="I28" s="369"/>
      <c r="J28" s="369"/>
      <c r="K28" s="369"/>
      <c r="L28" s="369"/>
      <c r="M28" s="369"/>
      <c r="N28" s="369"/>
      <c r="O28" s="369"/>
    </row>
    <row r="29" spans="1:15">
      <c r="A29" s="181">
        <v>100</v>
      </c>
      <c r="B29" s="227" t="s">
        <v>736</v>
      </c>
      <c r="C29" s="369"/>
      <c r="D29" s="369"/>
      <c r="E29" s="369"/>
      <c r="F29" s="369"/>
      <c r="G29" s="369"/>
      <c r="H29" s="369"/>
      <c r="I29" s="369"/>
      <c r="J29" s="369"/>
      <c r="K29" s="369"/>
      <c r="L29" s="369"/>
      <c r="M29" s="369"/>
      <c r="N29" s="369"/>
      <c r="O29" s="369"/>
    </row>
    <row r="30" spans="1:15">
      <c r="A30" s="181">
        <v>110</v>
      </c>
      <c r="B30" s="227" t="s">
        <v>737</v>
      </c>
      <c r="C30" s="369"/>
      <c r="D30" s="369"/>
      <c r="E30" s="369"/>
      <c r="F30" s="369"/>
      <c r="G30" s="369"/>
      <c r="H30" s="369"/>
      <c r="I30" s="369"/>
      <c r="J30" s="369"/>
      <c r="K30" s="369"/>
      <c r="L30" s="369"/>
      <c r="M30" s="369"/>
      <c r="N30" s="369"/>
      <c r="O30" s="369"/>
    </row>
    <row r="31" spans="1:15">
      <c r="A31" s="181">
        <v>120</v>
      </c>
      <c r="B31" s="227" t="s">
        <v>738</v>
      </c>
      <c r="C31" s="369"/>
      <c r="D31" s="369"/>
      <c r="E31" s="369"/>
      <c r="F31" s="369"/>
      <c r="G31" s="369"/>
      <c r="H31" s="369"/>
      <c r="I31" s="369"/>
      <c r="J31" s="369"/>
      <c r="K31" s="369"/>
      <c r="L31" s="369"/>
      <c r="M31" s="369"/>
      <c r="N31" s="369"/>
      <c r="O31" s="369"/>
    </row>
    <row r="32" spans="1:15">
      <c r="A32" s="181">
        <v>130</v>
      </c>
      <c r="B32" s="227" t="s">
        <v>739</v>
      </c>
      <c r="C32" s="370">
        <f>C17+C18+C20+C21+C23+C24+C25+C27+C28+C29+C30+C31</f>
        <v>0</v>
      </c>
      <c r="D32" s="370">
        <f t="shared" ref="D32:O32" si="0">D17+D18+D20+D21+D23+D24+D25+D27+D28+D29+D30+D31</f>
        <v>0</v>
      </c>
      <c r="E32" s="370">
        <f t="shared" si="0"/>
        <v>0</v>
      </c>
      <c r="F32" s="370">
        <f t="shared" si="0"/>
        <v>0</v>
      </c>
      <c r="G32" s="370">
        <f t="shared" si="0"/>
        <v>0</v>
      </c>
      <c r="H32" s="370">
        <f t="shared" si="0"/>
        <v>0</v>
      </c>
      <c r="I32" s="370">
        <f t="shared" si="0"/>
        <v>0</v>
      </c>
      <c r="J32" s="370">
        <f t="shared" si="0"/>
        <v>0</v>
      </c>
      <c r="K32" s="370">
        <f t="shared" si="0"/>
        <v>0</v>
      </c>
      <c r="L32" s="370">
        <f t="shared" si="0"/>
        <v>0</v>
      </c>
      <c r="M32" s="370">
        <f t="shared" si="0"/>
        <v>0</v>
      </c>
      <c r="N32" s="370">
        <f t="shared" si="0"/>
        <v>0</v>
      </c>
      <c r="O32" s="370">
        <f t="shared" si="0"/>
        <v>0</v>
      </c>
    </row>
    <row r="33" spans="1:15">
      <c r="A33" s="699" t="s">
        <v>740</v>
      </c>
      <c r="B33" s="700"/>
      <c r="C33" s="701"/>
      <c r="D33" s="701"/>
      <c r="E33" s="701"/>
      <c r="F33" s="701"/>
      <c r="G33" s="701"/>
      <c r="H33" s="701"/>
      <c r="I33" s="701"/>
      <c r="J33" s="701"/>
      <c r="K33" s="701"/>
      <c r="L33" s="701"/>
      <c r="M33" s="701"/>
      <c r="N33" s="701"/>
      <c r="O33" s="701"/>
    </row>
    <row r="34" spans="1:15">
      <c r="A34" s="699" t="s">
        <v>723</v>
      </c>
      <c r="B34" s="700"/>
      <c r="C34" s="701"/>
      <c r="D34" s="701"/>
      <c r="E34" s="701"/>
      <c r="F34" s="701"/>
      <c r="G34" s="701"/>
      <c r="H34" s="701"/>
      <c r="I34" s="701"/>
      <c r="J34" s="701"/>
      <c r="K34" s="701"/>
      <c r="L34" s="701"/>
      <c r="M34" s="701"/>
      <c r="N34" s="701"/>
      <c r="O34" s="701"/>
    </row>
    <row r="35" spans="1:15">
      <c r="A35" s="181">
        <v>140</v>
      </c>
      <c r="B35" s="227" t="s">
        <v>724</v>
      </c>
      <c r="C35" s="369"/>
      <c r="D35" s="369"/>
      <c r="E35" s="369"/>
      <c r="F35" s="369"/>
      <c r="G35" s="369"/>
      <c r="H35" s="369"/>
      <c r="I35" s="369"/>
      <c r="J35" s="369"/>
      <c r="K35" s="369"/>
      <c r="L35" s="369"/>
      <c r="M35" s="369"/>
      <c r="N35" s="369"/>
      <c r="O35" s="369"/>
    </row>
    <row r="36" spans="1:15">
      <c r="A36" s="181">
        <v>150</v>
      </c>
      <c r="B36" s="227" t="s">
        <v>741</v>
      </c>
      <c r="C36" s="369"/>
      <c r="D36" s="369"/>
      <c r="E36" s="369"/>
      <c r="F36" s="369"/>
      <c r="G36" s="369"/>
      <c r="H36" s="369"/>
      <c r="I36" s="369"/>
      <c r="J36" s="369"/>
      <c r="K36" s="369"/>
      <c r="L36" s="369"/>
      <c r="M36" s="369"/>
      <c r="N36" s="369"/>
      <c r="O36" s="369"/>
    </row>
    <row r="37" spans="1:15">
      <c r="A37" s="699" t="s">
        <v>726</v>
      </c>
      <c r="B37" s="700"/>
      <c r="C37" s="701"/>
      <c r="D37" s="701"/>
      <c r="E37" s="701"/>
      <c r="F37" s="701"/>
      <c r="G37" s="701"/>
      <c r="H37" s="701"/>
      <c r="I37" s="701"/>
      <c r="J37" s="701"/>
      <c r="K37" s="701"/>
      <c r="L37" s="701"/>
      <c r="M37" s="701"/>
      <c r="N37" s="701"/>
      <c r="O37" s="701"/>
    </row>
    <row r="38" spans="1:15">
      <c r="A38" s="181">
        <v>160</v>
      </c>
      <c r="B38" s="227" t="s">
        <v>742</v>
      </c>
      <c r="C38" s="369"/>
      <c r="D38" s="369"/>
      <c r="E38" s="369"/>
      <c r="F38" s="369"/>
      <c r="G38" s="369"/>
      <c r="H38" s="369"/>
      <c r="I38" s="369"/>
      <c r="J38" s="369"/>
      <c r="K38" s="369"/>
      <c r="L38" s="369"/>
      <c r="M38" s="369"/>
      <c r="N38" s="369"/>
      <c r="O38" s="369"/>
    </row>
    <row r="39" spans="1:15">
      <c r="A39" s="181">
        <v>170</v>
      </c>
      <c r="B39" s="227" t="s">
        <v>743</v>
      </c>
      <c r="C39" s="369"/>
      <c r="D39" s="369"/>
      <c r="E39" s="369"/>
      <c r="F39" s="369"/>
      <c r="G39" s="369"/>
      <c r="H39" s="369"/>
      <c r="I39" s="369"/>
      <c r="J39" s="369"/>
      <c r="K39" s="369"/>
      <c r="L39" s="369"/>
      <c r="M39" s="369"/>
      <c r="N39" s="369"/>
      <c r="O39" s="369"/>
    </row>
    <row r="40" spans="1:15">
      <c r="A40" s="181">
        <v>180</v>
      </c>
      <c r="B40" s="227" t="s">
        <v>728</v>
      </c>
      <c r="C40" s="369"/>
      <c r="D40" s="369"/>
      <c r="E40" s="369"/>
      <c r="F40" s="369"/>
      <c r="G40" s="369"/>
      <c r="H40" s="369"/>
      <c r="I40" s="369"/>
      <c r="J40" s="369"/>
      <c r="K40" s="369"/>
      <c r="L40" s="369"/>
      <c r="M40" s="369"/>
      <c r="N40" s="369"/>
      <c r="O40" s="369"/>
    </row>
    <row r="41" spans="1:15">
      <c r="A41" s="699" t="s">
        <v>729</v>
      </c>
      <c r="B41" s="700"/>
      <c r="C41" s="701"/>
      <c r="D41" s="701"/>
      <c r="E41" s="701"/>
      <c r="F41" s="701"/>
      <c r="G41" s="701"/>
      <c r="H41" s="701"/>
      <c r="I41" s="701"/>
      <c r="J41" s="701"/>
      <c r="K41" s="701"/>
      <c r="L41" s="701"/>
      <c r="M41" s="701"/>
      <c r="N41" s="701"/>
      <c r="O41" s="701"/>
    </row>
    <row r="42" spans="1:15">
      <c r="A42" s="181">
        <v>190</v>
      </c>
      <c r="B42" s="227" t="s">
        <v>744</v>
      </c>
      <c r="C42" s="369"/>
      <c r="D42" s="369"/>
      <c r="E42" s="369"/>
      <c r="F42" s="369"/>
      <c r="G42" s="369"/>
      <c r="H42" s="369"/>
      <c r="I42" s="369"/>
      <c r="J42" s="369"/>
      <c r="K42" s="369"/>
      <c r="L42" s="369"/>
      <c r="M42" s="369"/>
      <c r="N42" s="369"/>
      <c r="O42" s="369"/>
    </row>
    <row r="43" spans="1:15">
      <c r="A43" s="699" t="s">
        <v>733</v>
      </c>
      <c r="B43" s="700"/>
      <c r="C43" s="701"/>
      <c r="D43" s="701"/>
      <c r="E43" s="701"/>
      <c r="F43" s="701"/>
      <c r="G43" s="701"/>
      <c r="H43" s="701"/>
      <c r="I43" s="701"/>
      <c r="J43" s="701"/>
      <c r="K43" s="701"/>
      <c r="L43" s="701"/>
      <c r="M43" s="701"/>
      <c r="N43" s="701"/>
      <c r="O43" s="701"/>
    </row>
    <row r="44" spans="1:15">
      <c r="A44" s="181">
        <v>200</v>
      </c>
      <c r="B44" s="227" t="s">
        <v>745</v>
      </c>
      <c r="C44" s="369"/>
      <c r="D44" s="369"/>
      <c r="E44" s="369"/>
      <c r="F44" s="369"/>
      <c r="G44" s="369"/>
      <c r="H44" s="369"/>
      <c r="I44" s="369"/>
      <c r="J44" s="369"/>
      <c r="K44" s="369"/>
      <c r="L44" s="369"/>
      <c r="M44" s="369"/>
      <c r="N44" s="369"/>
      <c r="O44" s="369"/>
    </row>
    <row r="45" spans="1:15">
      <c r="A45" s="181">
        <v>210</v>
      </c>
      <c r="B45" s="227" t="s">
        <v>746</v>
      </c>
      <c r="C45" s="369"/>
      <c r="D45" s="369"/>
      <c r="E45" s="369"/>
      <c r="F45" s="369"/>
      <c r="G45" s="369"/>
      <c r="H45" s="369"/>
      <c r="I45" s="369"/>
      <c r="J45" s="369"/>
      <c r="K45" s="369"/>
      <c r="L45" s="369"/>
      <c r="M45" s="369"/>
      <c r="N45" s="369"/>
      <c r="O45" s="369"/>
    </row>
    <row r="46" spans="1:15">
      <c r="A46" s="181">
        <v>220</v>
      </c>
      <c r="B46" s="227" t="s">
        <v>737</v>
      </c>
      <c r="C46" s="369"/>
      <c r="D46" s="369"/>
      <c r="E46" s="369"/>
      <c r="F46" s="369"/>
      <c r="G46" s="369"/>
      <c r="H46" s="369"/>
      <c r="I46" s="369"/>
      <c r="J46" s="369"/>
      <c r="K46" s="369"/>
      <c r="L46" s="369"/>
      <c r="M46" s="369"/>
      <c r="N46" s="369"/>
      <c r="O46" s="369"/>
    </row>
    <row r="47" spans="1:15">
      <c r="A47" s="181">
        <v>230</v>
      </c>
      <c r="B47" s="227" t="s">
        <v>747</v>
      </c>
      <c r="C47" s="371">
        <f>C35+C36+C38+C39+C40+C42+C44+C45+C46</f>
        <v>0</v>
      </c>
      <c r="D47" s="371">
        <f t="shared" ref="D47:O47" si="1">D35+D36+D38+D39+D40+D42+D44+D45+D46</f>
        <v>0</v>
      </c>
      <c r="E47" s="371">
        <f t="shared" si="1"/>
        <v>0</v>
      </c>
      <c r="F47" s="371">
        <f t="shared" si="1"/>
        <v>0</v>
      </c>
      <c r="G47" s="371">
        <f t="shared" si="1"/>
        <v>0</v>
      </c>
      <c r="H47" s="371">
        <f t="shared" si="1"/>
        <v>0</v>
      </c>
      <c r="I47" s="371">
        <f t="shared" si="1"/>
        <v>0</v>
      </c>
      <c r="J47" s="371">
        <f t="shared" si="1"/>
        <v>0</v>
      </c>
      <c r="K47" s="371">
        <f t="shared" si="1"/>
        <v>0</v>
      </c>
      <c r="L47" s="371">
        <f t="shared" si="1"/>
        <v>0</v>
      </c>
      <c r="M47" s="371">
        <f t="shared" si="1"/>
        <v>0</v>
      </c>
      <c r="N47" s="371">
        <f t="shared" si="1"/>
        <v>0</v>
      </c>
      <c r="O47" s="371">
        <f t="shared" si="1"/>
        <v>0</v>
      </c>
    </row>
    <row r="48" spans="1:15">
      <c r="A48" s="181">
        <v>240</v>
      </c>
      <c r="B48" s="227" t="s">
        <v>748</v>
      </c>
      <c r="C48" s="371">
        <f>C32-C47</f>
        <v>0</v>
      </c>
      <c r="D48" s="371">
        <f t="shared" ref="D48:O48" si="2">D32-D47</f>
        <v>0</v>
      </c>
      <c r="E48" s="371">
        <f t="shared" si="2"/>
        <v>0</v>
      </c>
      <c r="F48" s="371">
        <f t="shared" si="2"/>
        <v>0</v>
      </c>
      <c r="G48" s="371">
        <f t="shared" si="2"/>
        <v>0</v>
      </c>
      <c r="H48" s="371">
        <f t="shared" si="2"/>
        <v>0</v>
      </c>
      <c r="I48" s="371">
        <f t="shared" si="2"/>
        <v>0</v>
      </c>
      <c r="J48" s="371">
        <f t="shared" si="2"/>
        <v>0</v>
      </c>
      <c r="K48" s="371">
        <f t="shared" si="2"/>
        <v>0</v>
      </c>
      <c r="L48" s="371">
        <f t="shared" si="2"/>
        <v>0</v>
      </c>
      <c r="M48" s="371">
        <f t="shared" si="2"/>
        <v>0</v>
      </c>
      <c r="N48" s="371">
        <f t="shared" si="2"/>
        <v>0</v>
      </c>
      <c r="O48" s="371">
        <f t="shared" si="2"/>
        <v>0</v>
      </c>
    </row>
    <row r="49" spans="1:15">
      <c r="A49" s="699" t="s">
        <v>749</v>
      </c>
      <c r="B49" s="700"/>
      <c r="C49" s="701"/>
      <c r="D49" s="701"/>
      <c r="E49" s="701"/>
      <c r="F49" s="701"/>
      <c r="G49" s="701"/>
      <c r="H49" s="701"/>
      <c r="I49" s="701"/>
      <c r="J49" s="701"/>
      <c r="K49" s="701"/>
      <c r="L49" s="701"/>
      <c r="M49" s="701"/>
      <c r="N49" s="701"/>
      <c r="O49" s="701"/>
    </row>
    <row r="50" spans="1:15">
      <c r="A50" s="699" t="s">
        <v>750</v>
      </c>
      <c r="B50" s="700"/>
      <c r="C50" s="701"/>
      <c r="D50" s="701"/>
      <c r="E50" s="701"/>
      <c r="F50" s="701"/>
      <c r="G50" s="701"/>
      <c r="H50" s="701"/>
      <c r="I50" s="701"/>
      <c r="J50" s="701"/>
      <c r="K50" s="701"/>
      <c r="L50" s="701"/>
      <c r="M50" s="701"/>
      <c r="N50" s="701"/>
      <c r="O50" s="701"/>
    </row>
    <row r="51" spans="1:15">
      <c r="A51" s="699" t="s">
        <v>751</v>
      </c>
      <c r="B51" s="700"/>
      <c r="C51" s="701"/>
      <c r="D51" s="701"/>
      <c r="E51" s="701"/>
      <c r="F51" s="701"/>
      <c r="G51" s="701"/>
      <c r="H51" s="701"/>
      <c r="I51" s="701"/>
      <c r="J51" s="701"/>
      <c r="K51" s="701"/>
      <c r="L51" s="701"/>
      <c r="M51" s="701"/>
      <c r="N51" s="701"/>
      <c r="O51" s="701"/>
    </row>
    <row r="52" spans="1:15">
      <c r="A52" s="181">
        <v>250</v>
      </c>
      <c r="B52" s="227" t="s">
        <v>752</v>
      </c>
      <c r="C52" s="369"/>
      <c r="D52" s="369"/>
      <c r="E52" s="369"/>
      <c r="F52" s="369"/>
      <c r="G52" s="369"/>
      <c r="H52" s="369"/>
      <c r="I52" s="369"/>
      <c r="J52" s="369"/>
      <c r="K52" s="369"/>
      <c r="L52" s="369"/>
      <c r="M52" s="369"/>
      <c r="N52" s="369"/>
      <c r="O52" s="369"/>
    </row>
    <row r="53" spans="1:15">
      <c r="A53" s="181">
        <v>260</v>
      </c>
      <c r="B53" s="227" t="s">
        <v>753</v>
      </c>
      <c r="C53" s="369"/>
      <c r="D53" s="369"/>
      <c r="E53" s="369"/>
      <c r="F53" s="369"/>
      <c r="G53" s="369"/>
      <c r="H53" s="369"/>
      <c r="I53" s="369"/>
      <c r="J53" s="369"/>
      <c r="K53" s="369"/>
      <c r="L53" s="369"/>
      <c r="M53" s="369"/>
      <c r="N53" s="369"/>
      <c r="O53" s="369"/>
    </row>
    <row r="54" spans="1:15">
      <c r="A54" s="181">
        <v>270</v>
      </c>
      <c r="B54" s="227" t="s">
        <v>754</v>
      </c>
      <c r="C54" s="369"/>
      <c r="D54" s="369"/>
      <c r="E54" s="369"/>
      <c r="F54" s="369"/>
      <c r="G54" s="369"/>
      <c r="H54" s="369"/>
      <c r="I54" s="369"/>
      <c r="J54" s="369"/>
      <c r="K54" s="369"/>
      <c r="L54" s="369"/>
      <c r="M54" s="369"/>
      <c r="N54" s="369"/>
      <c r="O54" s="369"/>
    </row>
    <row r="55" spans="1:15">
      <c r="A55" s="699" t="s">
        <v>755</v>
      </c>
      <c r="B55" s="700"/>
      <c r="C55" s="701"/>
      <c r="D55" s="701"/>
      <c r="E55" s="701"/>
      <c r="F55" s="701"/>
      <c r="G55" s="701"/>
      <c r="H55" s="701"/>
      <c r="I55" s="701"/>
      <c r="J55" s="701"/>
      <c r="K55" s="701"/>
      <c r="L55" s="701"/>
      <c r="M55" s="701"/>
      <c r="N55" s="701"/>
      <c r="O55" s="701"/>
    </row>
    <row r="56" spans="1:15">
      <c r="A56" s="181">
        <v>280</v>
      </c>
      <c r="B56" s="227" t="s">
        <v>756</v>
      </c>
      <c r="C56" s="369"/>
      <c r="D56" s="369"/>
      <c r="E56" s="369"/>
      <c r="F56" s="369"/>
      <c r="G56" s="369"/>
      <c r="H56" s="369"/>
      <c r="I56" s="369"/>
      <c r="J56" s="369"/>
      <c r="K56" s="369"/>
      <c r="L56" s="369"/>
      <c r="M56" s="369"/>
      <c r="N56" s="369"/>
      <c r="O56" s="369"/>
    </row>
    <row r="57" spans="1:15">
      <c r="A57" s="181">
        <v>290</v>
      </c>
      <c r="B57" s="227" t="s">
        <v>757</v>
      </c>
      <c r="C57" s="369"/>
      <c r="D57" s="369"/>
      <c r="E57" s="369"/>
      <c r="F57" s="369"/>
      <c r="G57" s="369"/>
      <c r="H57" s="369"/>
      <c r="I57" s="369"/>
      <c r="J57" s="369"/>
      <c r="K57" s="369"/>
      <c r="L57" s="369"/>
      <c r="M57" s="369"/>
      <c r="N57" s="369"/>
      <c r="O57" s="369"/>
    </row>
    <row r="58" spans="1:15">
      <c r="A58" s="181">
        <v>300</v>
      </c>
      <c r="B58" s="227" t="s">
        <v>758</v>
      </c>
      <c r="C58" s="369"/>
      <c r="D58" s="369"/>
      <c r="E58" s="369"/>
      <c r="F58" s="369"/>
      <c r="G58" s="369"/>
      <c r="H58" s="369"/>
      <c r="I58" s="369"/>
      <c r="J58" s="369"/>
      <c r="K58" s="369"/>
      <c r="L58" s="369"/>
      <c r="M58" s="369"/>
      <c r="N58" s="369"/>
      <c r="O58" s="369"/>
    </row>
    <row r="59" spans="1:15">
      <c r="A59" s="181">
        <v>310</v>
      </c>
      <c r="B59" s="227" t="s">
        <v>759</v>
      </c>
      <c r="C59" s="371">
        <f>C52+C53+C54+C56+C57+C58</f>
        <v>0</v>
      </c>
      <c r="D59" s="371">
        <f t="shared" ref="D59:O59" si="3">D52+D53+D54+D56+D57+D58</f>
        <v>0</v>
      </c>
      <c r="E59" s="371">
        <f t="shared" si="3"/>
        <v>0</v>
      </c>
      <c r="F59" s="371">
        <f t="shared" si="3"/>
        <v>0</v>
      </c>
      <c r="G59" s="371">
        <f t="shared" si="3"/>
        <v>0</v>
      </c>
      <c r="H59" s="371">
        <f t="shared" si="3"/>
        <v>0</v>
      </c>
      <c r="I59" s="371">
        <f t="shared" si="3"/>
        <v>0</v>
      </c>
      <c r="J59" s="371">
        <f t="shared" si="3"/>
        <v>0</v>
      </c>
      <c r="K59" s="371">
        <f t="shared" si="3"/>
        <v>0</v>
      </c>
      <c r="L59" s="371">
        <f t="shared" si="3"/>
        <v>0</v>
      </c>
      <c r="M59" s="371">
        <f t="shared" si="3"/>
        <v>0</v>
      </c>
      <c r="N59" s="371">
        <f t="shared" si="3"/>
        <v>0</v>
      </c>
      <c r="O59" s="371">
        <f t="shared" si="3"/>
        <v>0</v>
      </c>
    </row>
    <row r="60" spans="1:15">
      <c r="A60" s="699" t="s">
        <v>760</v>
      </c>
      <c r="B60" s="700"/>
      <c r="C60" s="701"/>
      <c r="D60" s="701"/>
      <c r="E60" s="701"/>
      <c r="F60" s="701"/>
      <c r="G60" s="701"/>
      <c r="H60" s="701"/>
      <c r="I60" s="701"/>
      <c r="J60" s="701"/>
      <c r="K60" s="701"/>
      <c r="L60" s="701"/>
      <c r="M60" s="701"/>
      <c r="N60" s="701"/>
      <c r="O60" s="701"/>
    </row>
    <row r="61" spans="1:15">
      <c r="A61" s="699" t="s">
        <v>751</v>
      </c>
      <c r="B61" s="700"/>
      <c r="C61" s="701"/>
      <c r="D61" s="701"/>
      <c r="E61" s="701"/>
      <c r="F61" s="701"/>
      <c r="G61" s="701"/>
      <c r="H61" s="701"/>
      <c r="I61" s="701"/>
      <c r="J61" s="701"/>
      <c r="K61" s="701"/>
      <c r="L61" s="701"/>
      <c r="M61" s="701"/>
      <c r="N61" s="701"/>
      <c r="O61" s="701"/>
    </row>
    <row r="62" spans="1:15">
      <c r="A62" s="181">
        <v>320</v>
      </c>
      <c r="B62" s="227" t="s">
        <v>752</v>
      </c>
      <c r="C62" s="369"/>
      <c r="D62" s="369"/>
      <c r="E62" s="369"/>
      <c r="F62" s="369"/>
      <c r="G62" s="369"/>
      <c r="H62" s="369"/>
      <c r="I62" s="369"/>
      <c r="J62" s="369"/>
      <c r="K62" s="369"/>
      <c r="L62" s="369"/>
      <c r="M62" s="369"/>
      <c r="N62" s="369"/>
      <c r="O62" s="369"/>
    </row>
    <row r="63" spans="1:15">
      <c r="A63" s="181">
        <v>330</v>
      </c>
      <c r="B63" s="227" t="s">
        <v>753</v>
      </c>
      <c r="C63" s="369"/>
      <c r="D63" s="369"/>
      <c r="E63" s="369"/>
      <c r="F63" s="369"/>
      <c r="G63" s="369"/>
      <c r="H63" s="369"/>
      <c r="I63" s="369"/>
      <c r="J63" s="369"/>
      <c r="K63" s="369"/>
      <c r="L63" s="369"/>
      <c r="M63" s="369"/>
      <c r="N63" s="369"/>
      <c r="O63" s="369"/>
    </row>
    <row r="64" spans="1:15">
      <c r="A64" s="181">
        <v>340</v>
      </c>
      <c r="B64" s="227" t="s">
        <v>754</v>
      </c>
      <c r="C64" s="369"/>
      <c r="D64" s="369"/>
      <c r="E64" s="369"/>
      <c r="F64" s="369"/>
      <c r="G64" s="369"/>
      <c r="H64" s="369"/>
      <c r="I64" s="369"/>
      <c r="J64" s="369"/>
      <c r="K64" s="369"/>
      <c r="L64" s="369"/>
      <c r="M64" s="369"/>
      <c r="N64" s="369"/>
      <c r="O64" s="369"/>
    </row>
    <row r="65" spans="1:15">
      <c r="A65" s="699" t="s">
        <v>755</v>
      </c>
      <c r="B65" s="700"/>
      <c r="C65" s="701"/>
      <c r="D65" s="701"/>
      <c r="E65" s="701"/>
      <c r="F65" s="701"/>
      <c r="G65" s="701"/>
      <c r="H65" s="701"/>
      <c r="I65" s="701"/>
      <c r="J65" s="701"/>
      <c r="K65" s="701"/>
      <c r="L65" s="701"/>
      <c r="M65" s="701"/>
      <c r="N65" s="701"/>
      <c r="O65" s="701"/>
    </row>
    <row r="66" spans="1:15">
      <c r="A66" s="181">
        <v>350</v>
      </c>
      <c r="B66" s="227" t="s">
        <v>756</v>
      </c>
      <c r="C66" s="369"/>
      <c r="D66" s="369"/>
      <c r="E66" s="369"/>
      <c r="F66" s="369"/>
      <c r="G66" s="369"/>
      <c r="H66" s="369"/>
      <c r="I66" s="369"/>
      <c r="J66" s="369"/>
      <c r="K66" s="369"/>
      <c r="L66" s="369"/>
      <c r="M66" s="369"/>
      <c r="N66" s="369"/>
      <c r="O66" s="369"/>
    </row>
    <row r="67" spans="1:15">
      <c r="A67" s="181">
        <v>360</v>
      </c>
      <c r="B67" s="227" t="s">
        <v>757</v>
      </c>
      <c r="C67" s="369"/>
      <c r="D67" s="369"/>
      <c r="E67" s="369"/>
      <c r="F67" s="369"/>
      <c r="G67" s="369"/>
      <c r="H67" s="369"/>
      <c r="I67" s="369"/>
      <c r="J67" s="369"/>
      <c r="K67" s="369"/>
      <c r="L67" s="369"/>
      <c r="M67" s="369"/>
      <c r="N67" s="369"/>
      <c r="O67" s="369"/>
    </row>
    <row r="68" spans="1:15">
      <c r="A68" s="181">
        <v>370</v>
      </c>
      <c r="B68" s="227" t="s">
        <v>758</v>
      </c>
      <c r="C68" s="369"/>
      <c r="D68" s="369"/>
      <c r="E68" s="369"/>
      <c r="F68" s="369"/>
      <c r="G68" s="369"/>
      <c r="H68" s="369"/>
      <c r="I68" s="369"/>
      <c r="J68" s="369"/>
      <c r="K68" s="369"/>
      <c r="L68" s="369"/>
      <c r="M68" s="369"/>
      <c r="N68" s="369"/>
      <c r="O68" s="369"/>
    </row>
    <row r="69" spans="1:15">
      <c r="A69" s="181">
        <v>380</v>
      </c>
      <c r="B69" s="227" t="s">
        <v>761</v>
      </c>
      <c r="C69" s="371">
        <f>C62+C63+C64+C66+C67+C68</f>
        <v>0</v>
      </c>
      <c r="D69" s="371">
        <f t="shared" ref="D69:O69" si="4">D62+D63+D64+D66+D67+D68</f>
        <v>0</v>
      </c>
      <c r="E69" s="371">
        <f t="shared" si="4"/>
        <v>0</v>
      </c>
      <c r="F69" s="371">
        <f t="shared" si="4"/>
        <v>0</v>
      </c>
      <c r="G69" s="371">
        <f t="shared" si="4"/>
        <v>0</v>
      </c>
      <c r="H69" s="371">
        <f t="shared" si="4"/>
        <v>0</v>
      </c>
      <c r="I69" s="371">
        <f t="shared" si="4"/>
        <v>0</v>
      </c>
      <c r="J69" s="371">
        <f t="shared" si="4"/>
        <v>0</v>
      </c>
      <c r="K69" s="371">
        <f t="shared" si="4"/>
        <v>0</v>
      </c>
      <c r="L69" s="371">
        <f t="shared" si="4"/>
        <v>0</v>
      </c>
      <c r="M69" s="371">
        <f t="shared" si="4"/>
        <v>0</v>
      </c>
      <c r="N69" s="371">
        <f t="shared" si="4"/>
        <v>0</v>
      </c>
      <c r="O69" s="371">
        <f t="shared" si="4"/>
        <v>0</v>
      </c>
    </row>
    <row r="70" spans="1:15">
      <c r="A70" s="181">
        <v>390</v>
      </c>
      <c r="B70" s="227" t="s">
        <v>762</v>
      </c>
      <c r="C70" s="371">
        <f>C59-C69</f>
        <v>0</v>
      </c>
      <c r="D70" s="371">
        <f t="shared" ref="D70:O70" si="5">D59-D69</f>
        <v>0</v>
      </c>
      <c r="E70" s="371">
        <f t="shared" si="5"/>
        <v>0</v>
      </c>
      <c r="F70" s="371">
        <f t="shared" si="5"/>
        <v>0</v>
      </c>
      <c r="G70" s="371">
        <f t="shared" si="5"/>
        <v>0</v>
      </c>
      <c r="H70" s="371">
        <f t="shared" si="5"/>
        <v>0</v>
      </c>
      <c r="I70" s="371">
        <f t="shared" si="5"/>
        <v>0</v>
      </c>
      <c r="J70" s="371">
        <f t="shared" si="5"/>
        <v>0</v>
      </c>
      <c r="K70" s="371">
        <f t="shared" si="5"/>
        <v>0</v>
      </c>
      <c r="L70" s="371">
        <f t="shared" si="5"/>
        <v>0</v>
      </c>
      <c r="M70" s="371">
        <f t="shared" si="5"/>
        <v>0</v>
      </c>
      <c r="N70" s="371">
        <f t="shared" si="5"/>
        <v>0</v>
      </c>
      <c r="O70" s="371">
        <f t="shared" si="5"/>
        <v>0</v>
      </c>
    </row>
    <row r="71" spans="1:15">
      <c r="A71" s="181">
        <v>400</v>
      </c>
      <c r="B71" s="227" t="s">
        <v>763</v>
      </c>
      <c r="C71" s="371">
        <f>C32+C59-C47-C69</f>
        <v>0</v>
      </c>
      <c r="D71" s="371">
        <f t="shared" ref="D71:O71" si="6">D32+D59-D47-D69</f>
        <v>0</v>
      </c>
      <c r="E71" s="371">
        <f t="shared" si="6"/>
        <v>0</v>
      </c>
      <c r="F71" s="371">
        <f t="shared" si="6"/>
        <v>0</v>
      </c>
      <c r="G71" s="371">
        <f t="shared" si="6"/>
        <v>0</v>
      </c>
      <c r="H71" s="371">
        <f t="shared" si="6"/>
        <v>0</v>
      </c>
      <c r="I71" s="371">
        <f t="shared" si="6"/>
        <v>0</v>
      </c>
      <c r="J71" s="371">
        <f t="shared" si="6"/>
        <v>0</v>
      </c>
      <c r="K71" s="371">
        <f t="shared" si="6"/>
        <v>0</v>
      </c>
      <c r="L71" s="371">
        <f t="shared" si="6"/>
        <v>0</v>
      </c>
      <c r="M71" s="371">
        <f t="shared" si="6"/>
        <v>0</v>
      </c>
      <c r="N71" s="371">
        <f t="shared" si="6"/>
        <v>0</v>
      </c>
      <c r="O71" s="371">
        <f t="shared" si="6"/>
        <v>0</v>
      </c>
    </row>
    <row r="72" spans="1:15">
      <c r="A72" s="181">
        <v>410</v>
      </c>
      <c r="B72" s="227" t="s">
        <v>764</v>
      </c>
      <c r="C72" s="372"/>
      <c r="D72" s="372"/>
      <c r="E72" s="372"/>
      <c r="F72" s="372"/>
      <c r="G72" s="372"/>
      <c r="H72" s="372"/>
      <c r="I72" s="372"/>
      <c r="J72" s="372"/>
      <c r="K72" s="372"/>
      <c r="L72" s="372"/>
      <c r="M72" s="372"/>
      <c r="N72" s="372"/>
      <c r="O72" s="372"/>
    </row>
    <row r="73" spans="1:15">
      <c r="A73" s="181">
        <v>420</v>
      </c>
      <c r="B73" s="229" t="s">
        <v>775</v>
      </c>
      <c r="C73" s="371">
        <f>C71*C72</f>
        <v>0</v>
      </c>
      <c r="D73" s="371">
        <f t="shared" ref="D73:O73" si="7">D71*D72</f>
        <v>0</v>
      </c>
      <c r="E73" s="371">
        <f t="shared" si="7"/>
        <v>0</v>
      </c>
      <c r="F73" s="371">
        <f t="shared" si="7"/>
        <v>0</v>
      </c>
      <c r="G73" s="371">
        <f t="shared" si="7"/>
        <v>0</v>
      </c>
      <c r="H73" s="371">
        <f t="shared" si="7"/>
        <v>0</v>
      </c>
      <c r="I73" s="371">
        <f t="shared" si="7"/>
        <v>0</v>
      </c>
      <c r="J73" s="371">
        <f t="shared" si="7"/>
        <v>0</v>
      </c>
      <c r="K73" s="371">
        <f t="shared" si="7"/>
        <v>0</v>
      </c>
      <c r="L73" s="371">
        <f t="shared" si="7"/>
        <v>0</v>
      </c>
      <c r="M73" s="371">
        <f t="shared" si="7"/>
        <v>0</v>
      </c>
      <c r="N73" s="371">
        <f t="shared" si="7"/>
        <v>0</v>
      </c>
      <c r="O73" s="371">
        <f t="shared" si="7"/>
        <v>0</v>
      </c>
    </row>
    <row r="74" spans="1:15">
      <c r="A74" s="181">
        <v>430</v>
      </c>
      <c r="B74" s="229" t="s">
        <v>776</v>
      </c>
      <c r="C74" s="369">
        <f>C73</f>
        <v>0</v>
      </c>
      <c r="D74" s="371">
        <f>C74+D73</f>
        <v>0</v>
      </c>
      <c r="E74" s="371">
        <f t="shared" ref="E74:N74" si="8">D74+E73</f>
        <v>0</v>
      </c>
      <c r="F74" s="371">
        <f t="shared" si="8"/>
        <v>0</v>
      </c>
      <c r="G74" s="371">
        <f t="shared" si="8"/>
        <v>0</v>
      </c>
      <c r="H74" s="371">
        <f t="shared" si="8"/>
        <v>0</v>
      </c>
      <c r="I74" s="371">
        <f t="shared" si="8"/>
        <v>0</v>
      </c>
      <c r="J74" s="371">
        <f t="shared" si="8"/>
        <v>0</v>
      </c>
      <c r="K74" s="371">
        <f t="shared" si="8"/>
        <v>0</v>
      </c>
      <c r="L74" s="371">
        <f t="shared" si="8"/>
        <v>0</v>
      </c>
      <c r="M74" s="371">
        <f t="shared" si="8"/>
        <v>0</v>
      </c>
      <c r="N74" s="371">
        <f t="shared" si="8"/>
        <v>0</v>
      </c>
      <c r="O74" s="371">
        <f>N74+O73</f>
        <v>0</v>
      </c>
    </row>
    <row r="76" spans="1:15" s="6" customFormat="1" ht="12.75">
      <c r="B76" s="191" t="s">
        <v>61</v>
      </c>
      <c r="C76" s="41"/>
      <c r="D76" s="41"/>
      <c r="E76" s="41"/>
      <c r="F76" s="41"/>
      <c r="G76" s="41"/>
    </row>
    <row r="77" spans="1:15" s="6" customFormat="1" ht="12.75">
      <c r="B77" s="230" t="s">
        <v>60</v>
      </c>
      <c r="C77" s="8"/>
      <c r="D77" s="8"/>
      <c r="E77" s="8"/>
      <c r="F77" s="8"/>
      <c r="G77" s="8"/>
    </row>
    <row r="78" spans="1:15" s="6" customFormat="1" ht="12.75">
      <c r="B78" s="8"/>
      <c r="C78" s="8"/>
    </row>
    <row r="79" spans="1:15" s="6" customFormat="1" ht="12.75">
      <c r="B79" s="191" t="s">
        <v>61</v>
      </c>
      <c r="C79" s="41"/>
      <c r="D79" s="41"/>
      <c r="E79" s="41"/>
      <c r="F79" s="41"/>
      <c r="G79" s="41"/>
    </row>
    <row r="80" spans="1:15" s="6" customFormat="1" ht="12.75">
      <c r="B80" s="230" t="s">
        <v>60</v>
      </c>
      <c r="C80" s="8"/>
      <c r="D80" s="8"/>
      <c r="E80" s="8"/>
      <c r="F80" s="8"/>
      <c r="G80" s="8"/>
    </row>
  </sheetData>
  <sheetProtection formatCells="0" formatColumns="0" formatRows="0" insertColumns="0" insertRows="0" insertHyperlinks="0" deleteColumns="0" deleteRows="0" sort="0" autoFilter="0" pivotTables="0"/>
  <mergeCells count="30">
    <mergeCell ref="A65:O65"/>
    <mergeCell ref="A33:O33"/>
    <mergeCell ref="A34:O34"/>
    <mergeCell ref="A37:O37"/>
    <mergeCell ref="A41:O41"/>
    <mergeCell ref="A43:O43"/>
    <mergeCell ref="A49:O49"/>
    <mergeCell ref="A50:O50"/>
    <mergeCell ref="A51:O51"/>
    <mergeCell ref="A55:O55"/>
    <mergeCell ref="A60:O60"/>
    <mergeCell ref="A61:O61"/>
    <mergeCell ref="A26:O26"/>
    <mergeCell ref="C7:D7"/>
    <mergeCell ref="E7:G7"/>
    <mergeCell ref="C8:D8"/>
    <mergeCell ref="E8:G8"/>
    <mergeCell ref="A11:B11"/>
    <mergeCell ref="A13:O13"/>
    <mergeCell ref="A14:O14"/>
    <mergeCell ref="A15:O15"/>
    <mergeCell ref="A16:O16"/>
    <mergeCell ref="A19:O19"/>
    <mergeCell ref="A22:O22"/>
    <mergeCell ref="A4:B4"/>
    <mergeCell ref="C4:G4"/>
    <mergeCell ref="C5:D5"/>
    <mergeCell ref="E5:G5"/>
    <mergeCell ref="C6:D6"/>
    <mergeCell ref="E6:G6"/>
  </mergeCells>
  <hyperlinks>
    <hyperlink ref="H2" location="'Pregled obrazaca'!A1" display="Povratak na Pregled obrazaca" xr:uid="{00000000-0004-0000-1E00-000000000000}"/>
  </hyperlinks>
  <pageMargins left="0.25" right="0.25" top="0.75" bottom="0.75" header="0.3" footer="0.3"/>
  <pageSetup paperSize="9" scale="64" fitToHeight="0" orientation="landscape" r:id="rId1"/>
  <ignoredErrors>
    <ignoredError sqref="O10"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E33"/>
  <sheetViews>
    <sheetView showGridLines="0" zoomScaleNormal="100" workbookViewId="0">
      <selection activeCell="S39" sqref="S39"/>
    </sheetView>
  </sheetViews>
  <sheetFormatPr defaultColWidth="9.140625" defaultRowHeight="15"/>
  <cols>
    <col min="1" max="1" width="7.85546875" style="231" customWidth="1"/>
    <col min="2" max="2" width="56.7109375" style="231" customWidth="1"/>
    <col min="3" max="3" width="18.140625" style="231" customWidth="1"/>
    <col min="4" max="4" width="17.28515625" style="231" customWidth="1"/>
    <col min="5" max="16384" width="9.140625" style="231"/>
  </cols>
  <sheetData>
    <row r="1" spans="1:5" ht="12" customHeight="1">
      <c r="A1" s="6"/>
      <c r="B1" s="6"/>
      <c r="C1" s="6"/>
      <c r="D1" s="6"/>
    </row>
    <row r="2" spans="1:5" s="156" customFormat="1" ht="12" customHeight="1">
      <c r="A2" s="6"/>
      <c r="B2" s="154" t="s">
        <v>79</v>
      </c>
      <c r="D2" s="18" t="s">
        <v>1210</v>
      </c>
    </row>
    <row r="3" spans="1:5" s="156" customFormat="1" ht="12" customHeight="1">
      <c r="A3" s="6"/>
      <c r="B3" s="6"/>
      <c r="C3" s="6"/>
      <c r="D3" s="6"/>
    </row>
    <row r="4" spans="1:5" s="6" customFormat="1" ht="12" customHeight="1">
      <c r="A4" s="21" t="s">
        <v>617</v>
      </c>
      <c r="B4" s="22"/>
      <c r="C4" s="490" t="s">
        <v>777</v>
      </c>
      <c r="D4" s="492"/>
    </row>
    <row r="5" spans="1:5" s="6" customFormat="1" ht="12" customHeight="1">
      <c r="A5" s="11" t="s">
        <v>78</v>
      </c>
      <c r="B5" s="23"/>
      <c r="C5" s="20" t="s">
        <v>1172</v>
      </c>
      <c r="D5" s="138"/>
    </row>
    <row r="6" spans="1:5" s="6" customFormat="1" ht="12" customHeight="1">
      <c r="A6" s="11" t="s">
        <v>76</v>
      </c>
      <c r="B6" s="23"/>
      <c r="C6" s="20" t="s">
        <v>75</v>
      </c>
      <c r="D6" s="138"/>
    </row>
    <row r="7" spans="1:5" s="6" customFormat="1" ht="12" customHeight="1">
      <c r="A7" s="11" t="s">
        <v>74</v>
      </c>
      <c r="B7" s="23"/>
      <c r="C7" s="20" t="s">
        <v>73</v>
      </c>
      <c r="D7" s="138"/>
    </row>
    <row r="8" spans="1:5" s="6" customFormat="1" ht="12" customHeight="1">
      <c r="A8" s="9"/>
      <c r="B8" s="9"/>
      <c r="C8" s="20" t="s">
        <v>72</v>
      </c>
      <c r="D8" s="138"/>
      <c r="E8" s="10"/>
    </row>
    <row r="9" spans="1:5" s="6" customFormat="1" ht="12" customHeight="1">
      <c r="A9" s="9"/>
      <c r="B9" s="9"/>
      <c r="C9" s="9"/>
      <c r="D9" s="10"/>
      <c r="E9" s="10"/>
    </row>
    <row r="10" spans="1:5">
      <c r="D10" s="232"/>
    </row>
    <row r="11" spans="1:5" s="396" customFormat="1" ht="40.5" customHeight="1">
      <c r="A11" s="706" t="s">
        <v>614</v>
      </c>
      <c r="B11" s="707"/>
      <c r="C11" s="708"/>
      <c r="D11" s="395" t="s">
        <v>778</v>
      </c>
    </row>
    <row r="12" spans="1:5" ht="15.75" customHeight="1">
      <c r="A12" s="709"/>
      <c r="B12" s="710"/>
      <c r="C12" s="711"/>
      <c r="D12" s="181" t="s">
        <v>2</v>
      </c>
    </row>
    <row r="13" spans="1:5">
      <c r="A13" s="181" t="s">
        <v>2</v>
      </c>
      <c r="B13" s="704" t="s">
        <v>779</v>
      </c>
      <c r="C13" s="705"/>
      <c r="D13" s="233"/>
    </row>
    <row r="14" spans="1:5">
      <c r="A14" s="181" t="s">
        <v>3</v>
      </c>
      <c r="B14" s="704" t="s">
        <v>780</v>
      </c>
      <c r="C14" s="705"/>
      <c r="D14" s="233"/>
    </row>
    <row r="15" spans="1:5">
      <c r="A15" s="181" t="s">
        <v>4</v>
      </c>
      <c r="B15" s="704" t="s">
        <v>781</v>
      </c>
      <c r="C15" s="705"/>
      <c r="D15" s="233"/>
    </row>
    <row r="16" spans="1:5">
      <c r="A16" s="181" t="s">
        <v>5</v>
      </c>
      <c r="B16" s="704" t="s">
        <v>782</v>
      </c>
      <c r="C16" s="705"/>
      <c r="D16" s="233"/>
    </row>
    <row r="17" spans="1:5">
      <c r="A17" s="181" t="s">
        <v>6</v>
      </c>
      <c r="B17" s="704" t="s">
        <v>783</v>
      </c>
      <c r="C17" s="705"/>
      <c r="D17" s="233"/>
    </row>
    <row r="18" spans="1:5">
      <c r="A18" s="181" t="s">
        <v>7</v>
      </c>
      <c r="B18" s="704" t="s">
        <v>784</v>
      </c>
      <c r="C18" s="705"/>
      <c r="D18" s="233"/>
    </row>
    <row r="19" spans="1:5">
      <c r="A19" s="181" t="s">
        <v>8</v>
      </c>
      <c r="B19" s="704" t="s">
        <v>785</v>
      </c>
      <c r="C19" s="705"/>
      <c r="D19" s="233"/>
    </row>
    <row r="20" spans="1:5">
      <c r="A20" s="181" t="s">
        <v>9</v>
      </c>
      <c r="B20" s="704" t="s">
        <v>786</v>
      </c>
      <c r="C20" s="705"/>
      <c r="D20" s="233"/>
    </row>
    <row r="21" spans="1:5">
      <c r="A21" s="181" t="s">
        <v>10</v>
      </c>
      <c r="B21" s="704" t="s">
        <v>787</v>
      </c>
      <c r="C21" s="705"/>
      <c r="D21" s="233"/>
    </row>
    <row r="22" spans="1:5">
      <c r="A22" s="181">
        <v>100</v>
      </c>
      <c r="B22" s="704" t="s">
        <v>788</v>
      </c>
      <c r="C22" s="705"/>
      <c r="D22" s="233"/>
    </row>
    <row r="23" spans="1:5">
      <c r="A23" s="181">
        <v>110</v>
      </c>
      <c r="B23" s="704" t="s">
        <v>789</v>
      </c>
      <c r="C23" s="705"/>
      <c r="D23" s="233"/>
    </row>
    <row r="24" spans="1:5">
      <c r="A24" s="181">
        <v>120</v>
      </c>
      <c r="B24" s="704" t="s">
        <v>790</v>
      </c>
      <c r="C24" s="705"/>
      <c r="D24" s="233"/>
    </row>
    <row r="25" spans="1:5">
      <c r="A25" s="181">
        <v>130</v>
      </c>
      <c r="B25" s="704" t="s">
        <v>791</v>
      </c>
      <c r="C25" s="705"/>
      <c r="D25" s="233">
        <f>SUM(D13:D24)</f>
        <v>0</v>
      </c>
    </row>
    <row r="26" spans="1:5">
      <c r="A26" s="181">
        <v>140</v>
      </c>
      <c r="B26" s="712" t="s">
        <v>792</v>
      </c>
      <c r="C26" s="713"/>
      <c r="D26" s="233"/>
    </row>
    <row r="27" spans="1:5">
      <c r="A27" s="181">
        <v>150</v>
      </c>
      <c r="B27" s="234" t="s">
        <v>793</v>
      </c>
      <c r="C27" s="234"/>
      <c r="D27" s="235" t="e">
        <f>D25/D26</f>
        <v>#DIV/0!</v>
      </c>
    </row>
    <row r="29" spans="1:5" s="6" customFormat="1" ht="12.75">
      <c r="B29" s="191" t="s">
        <v>61</v>
      </c>
      <c r="C29" s="41"/>
      <c r="D29" s="41"/>
      <c r="E29" s="41"/>
    </row>
    <row r="30" spans="1:5" s="6" customFormat="1" ht="12.75">
      <c r="B30" s="230" t="s">
        <v>60</v>
      </c>
      <c r="C30" s="8"/>
      <c r="D30" s="8"/>
      <c r="E30" s="8"/>
    </row>
    <row r="31" spans="1:5" s="6" customFormat="1" ht="12.75">
      <c r="B31" s="8"/>
      <c r="C31" s="8"/>
      <c r="D31" s="8"/>
    </row>
    <row r="32" spans="1:5" s="6" customFormat="1" ht="12.75">
      <c r="B32" s="191" t="s">
        <v>61</v>
      </c>
      <c r="C32" s="41"/>
      <c r="D32" s="41"/>
      <c r="E32" s="41"/>
    </row>
    <row r="33" spans="2:5" s="6" customFormat="1" ht="12.75">
      <c r="B33" s="230" t="s">
        <v>60</v>
      </c>
      <c r="C33" s="8"/>
      <c r="D33" s="8"/>
      <c r="E33" s="8"/>
    </row>
  </sheetData>
  <sheetProtection formatCells="0" formatColumns="0" formatRows="0" insertColumns="0" insertRows="0" insertHyperlinks="0" deleteColumns="0" deleteRows="0" sort="0" autoFilter="0" pivotTables="0"/>
  <mergeCells count="16">
    <mergeCell ref="B23:C23"/>
    <mergeCell ref="B24:C24"/>
    <mergeCell ref="B25:C25"/>
    <mergeCell ref="B26:C26"/>
    <mergeCell ref="B17:C17"/>
    <mergeCell ref="B18:C18"/>
    <mergeCell ref="B19:C19"/>
    <mergeCell ref="B20:C20"/>
    <mergeCell ref="B21:C21"/>
    <mergeCell ref="B22:C22"/>
    <mergeCell ref="B16:C16"/>
    <mergeCell ref="C4:D4"/>
    <mergeCell ref="A11:C12"/>
    <mergeCell ref="B13:C13"/>
    <mergeCell ref="B14:C14"/>
    <mergeCell ref="B15:C15"/>
  </mergeCells>
  <hyperlinks>
    <hyperlink ref="D2" location="'Pregled obrazaca'!A1" display="Povratak na Pregled obrazaca" xr:uid="{00000000-0004-0000-1F00-000000000000}"/>
  </hyperlinks>
  <pageMargins left="0.25" right="0.25" top="0.75" bottom="0.75" header="0.3" footer="0.3"/>
  <pageSetup paperSize="9"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21"/>
  <sheetViews>
    <sheetView showGridLines="0" zoomScaleNormal="100" workbookViewId="0">
      <selection activeCell="R41" sqref="R41"/>
    </sheetView>
  </sheetViews>
  <sheetFormatPr defaultColWidth="9.140625" defaultRowHeight="15"/>
  <cols>
    <col min="1" max="1" width="8.28515625" style="231" customWidth="1"/>
    <col min="2" max="2" width="62.7109375" style="231" customWidth="1"/>
    <col min="3" max="3" width="18.140625" style="231" customWidth="1"/>
    <col min="4" max="4" width="18" style="231" customWidth="1"/>
    <col min="5" max="16384" width="9.140625" style="231"/>
  </cols>
  <sheetData>
    <row r="1" spans="1:4">
      <c r="A1" s="6"/>
      <c r="B1" s="6"/>
      <c r="C1" s="6"/>
      <c r="D1" s="6"/>
    </row>
    <row r="2" spans="1:4" s="156" customFormat="1">
      <c r="A2" s="6"/>
      <c r="B2" s="154" t="s">
        <v>79</v>
      </c>
      <c r="D2" s="18" t="s">
        <v>1210</v>
      </c>
    </row>
    <row r="3" spans="1:4" s="156" customFormat="1">
      <c r="A3" s="6"/>
      <c r="B3" s="6"/>
      <c r="C3" s="6"/>
      <c r="D3" s="6"/>
    </row>
    <row r="4" spans="1:4" s="6" customFormat="1" ht="12.75">
      <c r="A4" s="21" t="s">
        <v>794</v>
      </c>
      <c r="B4" s="22"/>
      <c r="C4" s="490" t="s">
        <v>795</v>
      </c>
      <c r="D4" s="492"/>
    </row>
    <row r="5" spans="1:4" s="6" customFormat="1" ht="12.75">
      <c r="A5" s="11" t="s">
        <v>78</v>
      </c>
      <c r="B5" s="23"/>
      <c r="C5" s="20" t="s">
        <v>77</v>
      </c>
      <c r="D5" s="23"/>
    </row>
    <row r="6" spans="1:4" s="6" customFormat="1" ht="12.75">
      <c r="A6" s="11" t="s">
        <v>76</v>
      </c>
      <c r="B6" s="23"/>
      <c r="C6" s="20" t="s">
        <v>75</v>
      </c>
      <c r="D6" s="23"/>
    </row>
    <row r="7" spans="1:4" s="6" customFormat="1" ht="12.75">
      <c r="A7" s="11" t="s">
        <v>74</v>
      </c>
      <c r="B7" s="23"/>
      <c r="C7" s="20" t="s">
        <v>73</v>
      </c>
      <c r="D7" s="23"/>
    </row>
    <row r="8" spans="1:4" s="6" customFormat="1" ht="12.75">
      <c r="A8" s="9"/>
      <c r="B8" s="9"/>
      <c r="C8" s="20" t="s">
        <v>72</v>
      </c>
      <c r="D8" s="138"/>
    </row>
    <row r="10" spans="1:4" ht="18" customHeight="1">
      <c r="A10" s="706" t="s">
        <v>616</v>
      </c>
      <c r="B10" s="708"/>
      <c r="C10" s="718"/>
      <c r="D10" s="719"/>
    </row>
    <row r="11" spans="1:4" ht="14.25" customHeight="1">
      <c r="A11" s="709"/>
      <c r="B11" s="710"/>
      <c r="C11" s="720" t="s">
        <v>2</v>
      </c>
      <c r="D11" s="572"/>
    </row>
    <row r="12" spans="1:4">
      <c r="A12" s="410" t="s">
        <v>2</v>
      </c>
      <c r="B12" s="234" t="s">
        <v>1190</v>
      </c>
      <c r="C12" s="721"/>
      <c r="D12" s="722"/>
    </row>
    <row r="13" spans="1:4">
      <c r="A13" s="410" t="s">
        <v>3</v>
      </c>
      <c r="B13" s="234" t="s">
        <v>1191</v>
      </c>
      <c r="C13" s="716"/>
      <c r="D13" s="717"/>
    </row>
    <row r="14" spans="1:4">
      <c r="A14" s="410" t="s">
        <v>4</v>
      </c>
      <c r="B14" s="234" t="s">
        <v>1192</v>
      </c>
      <c r="C14" s="714"/>
      <c r="D14" s="715"/>
    </row>
    <row r="15" spans="1:4">
      <c r="A15" s="410" t="s">
        <v>5</v>
      </c>
      <c r="B15" s="234" t="s">
        <v>1193</v>
      </c>
      <c r="C15" s="716"/>
      <c r="D15" s="717"/>
    </row>
    <row r="17" spans="2:4" s="6" customFormat="1" ht="12.75">
      <c r="B17" s="191" t="s">
        <v>61</v>
      </c>
      <c r="C17" s="41"/>
      <c r="D17" s="41"/>
    </row>
    <row r="18" spans="2:4" s="6" customFormat="1" ht="12.75">
      <c r="B18" s="230" t="s">
        <v>60</v>
      </c>
      <c r="C18" s="8"/>
      <c r="D18" s="8"/>
    </row>
    <row r="19" spans="2:4" s="6" customFormat="1" ht="12.75">
      <c r="B19" s="8"/>
      <c r="C19" s="8"/>
      <c r="D19" s="8"/>
    </row>
    <row r="20" spans="2:4" s="6" customFormat="1" ht="12.75">
      <c r="B20" s="191" t="s">
        <v>61</v>
      </c>
      <c r="C20" s="41"/>
      <c r="D20" s="41"/>
    </row>
    <row r="21" spans="2:4" s="6" customFormat="1" ht="12.75">
      <c r="B21" s="230" t="s">
        <v>60</v>
      </c>
      <c r="C21" s="8"/>
      <c r="D21" s="8"/>
    </row>
  </sheetData>
  <sheetProtection formatCells="0" formatColumns="0" formatRows="0" insertColumns="0" insertRows="0" insertHyperlinks="0" deleteColumns="0" deleteRows="0" sort="0" autoFilter="0" pivotTables="0"/>
  <mergeCells count="8">
    <mergeCell ref="C14:D14"/>
    <mergeCell ref="C15:D15"/>
    <mergeCell ref="C4:D4"/>
    <mergeCell ref="A10:B11"/>
    <mergeCell ref="C10:D10"/>
    <mergeCell ref="C11:D11"/>
    <mergeCell ref="C12:D12"/>
    <mergeCell ref="C13:D13"/>
  </mergeCells>
  <hyperlinks>
    <hyperlink ref="D2" location="'Pregled obrazaca'!A1" display="Povratak na Pregled obrazaca" xr:uid="{00000000-0004-0000-2000-000000000000}"/>
  </hyperlinks>
  <pageMargins left="0.25" right="0.25" top="0.75" bottom="0.75" header="0.3" footer="0.3"/>
  <pageSetup paperSize="9" scale="94" fitToHeight="0" orientation="portrait" r:id="rId1"/>
  <ignoredErrors>
    <ignoredError sqref="C11"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pageSetUpPr fitToPage="1"/>
  </sheetPr>
  <dimension ref="A1:F21"/>
  <sheetViews>
    <sheetView showGridLines="0" zoomScaleNormal="100" workbookViewId="0">
      <selection activeCell="W44" sqref="W44"/>
    </sheetView>
  </sheetViews>
  <sheetFormatPr defaultRowHeight="12.75"/>
  <cols>
    <col min="1" max="1" width="9.85546875" customWidth="1"/>
    <col min="2" max="2" width="13.28515625" customWidth="1"/>
    <col min="4" max="4" width="16.85546875" customWidth="1"/>
    <col min="5" max="5" width="17" customWidth="1"/>
    <col min="6" max="6" width="20.140625" customWidth="1"/>
  </cols>
  <sheetData>
    <row r="1" spans="1:6" s="6" customFormat="1" ht="12" customHeight="1"/>
    <row r="2" spans="1:6" s="6" customFormat="1" ht="12" customHeight="1">
      <c r="B2" s="17" t="s">
        <v>79</v>
      </c>
      <c r="D2" s="16"/>
      <c r="E2" s="1"/>
      <c r="F2" s="18" t="s">
        <v>1210</v>
      </c>
    </row>
    <row r="3" spans="1:6" s="6" customFormat="1" ht="12" customHeight="1">
      <c r="B3" s="17"/>
      <c r="C3" s="16"/>
      <c r="D3" s="16"/>
      <c r="E3" s="16"/>
      <c r="F3" s="16"/>
    </row>
    <row r="4" spans="1:6" s="34" customFormat="1" ht="12" customHeight="1">
      <c r="A4" s="723" t="s">
        <v>809</v>
      </c>
      <c r="B4" s="724"/>
      <c r="C4" s="724"/>
      <c r="D4" s="725" t="s">
        <v>810</v>
      </c>
      <c r="E4" s="725"/>
      <c r="F4" s="725"/>
    </row>
    <row r="5" spans="1:6" s="34" customFormat="1" ht="12" customHeight="1">
      <c r="A5" s="36" t="s">
        <v>78</v>
      </c>
      <c r="B5" s="723"/>
      <c r="C5" s="726"/>
      <c r="D5" s="38" t="s">
        <v>1172</v>
      </c>
      <c r="E5" s="725"/>
      <c r="F5" s="725"/>
    </row>
    <row r="6" spans="1:6" s="34" customFormat="1" ht="12" customHeight="1">
      <c r="A6" s="36" t="s">
        <v>76</v>
      </c>
      <c r="B6" s="723"/>
      <c r="C6" s="726"/>
      <c r="D6" s="36" t="s">
        <v>75</v>
      </c>
      <c r="E6" s="725"/>
      <c r="F6" s="725"/>
    </row>
    <row r="7" spans="1:6" s="34" customFormat="1" ht="12" customHeight="1">
      <c r="A7" s="36" t="s">
        <v>74</v>
      </c>
      <c r="B7" s="723"/>
      <c r="C7" s="726"/>
      <c r="D7" s="36" t="s">
        <v>73</v>
      </c>
      <c r="E7" s="725"/>
      <c r="F7" s="725"/>
    </row>
    <row r="8" spans="1:6" s="34" customFormat="1" ht="12" customHeight="1">
      <c r="A8" s="81"/>
      <c r="B8" s="35"/>
      <c r="C8" s="35"/>
      <c r="D8" s="20" t="s">
        <v>72</v>
      </c>
      <c r="E8" s="474"/>
      <c r="F8" s="474"/>
    </row>
    <row r="9" spans="1:6" s="34" customFormat="1" ht="12" customHeight="1">
      <c r="A9" s="81"/>
      <c r="B9" s="35"/>
      <c r="C9" s="35"/>
      <c r="D9" s="9"/>
      <c r="E9" s="9"/>
      <c r="F9" s="9"/>
    </row>
    <row r="10" spans="1:6" s="33" customFormat="1" ht="15">
      <c r="F10" s="79"/>
    </row>
    <row r="11" spans="1:6" s="242" customFormat="1" ht="38.25">
      <c r="A11" s="390" t="s">
        <v>618</v>
      </c>
      <c r="B11" s="391" t="s">
        <v>811</v>
      </c>
      <c r="C11" s="391" t="s">
        <v>812</v>
      </c>
      <c r="D11" s="391" t="s">
        <v>813</v>
      </c>
      <c r="E11" s="391" t="s">
        <v>814</v>
      </c>
      <c r="F11" s="391" t="s">
        <v>815</v>
      </c>
    </row>
    <row r="12" spans="1:6">
      <c r="A12" s="237" t="s">
        <v>518</v>
      </c>
      <c r="B12" s="181" t="s">
        <v>3</v>
      </c>
      <c r="C12" s="181" t="s">
        <v>4</v>
      </c>
      <c r="D12" s="181" t="s">
        <v>5</v>
      </c>
      <c r="E12" s="181" t="s">
        <v>6</v>
      </c>
      <c r="F12" s="181" t="s">
        <v>7</v>
      </c>
    </row>
    <row r="13" spans="1:6">
      <c r="A13" s="238"/>
      <c r="B13" s="239"/>
      <c r="C13" s="240"/>
      <c r="D13" s="240"/>
      <c r="E13" s="240"/>
      <c r="F13" s="241"/>
    </row>
    <row r="16" spans="1:6" ht="15">
      <c r="B16" s="729" t="s">
        <v>61</v>
      </c>
      <c r="C16" s="730"/>
      <c r="D16" s="731"/>
    </row>
    <row r="17" spans="1:4">
      <c r="B17" s="727" t="s">
        <v>60</v>
      </c>
      <c r="C17" s="728"/>
      <c r="D17" s="728"/>
    </row>
    <row r="19" spans="1:4" ht="15">
      <c r="B19" s="729" t="s">
        <v>61</v>
      </c>
      <c r="C19" s="730"/>
      <c r="D19" s="731"/>
    </row>
    <row r="20" spans="1:4">
      <c r="B20" s="727" t="s">
        <v>60</v>
      </c>
      <c r="C20" s="728"/>
      <c r="D20" s="728"/>
    </row>
    <row r="21" spans="1:4">
      <c r="A21" s="34"/>
      <c r="B21" s="34"/>
      <c r="C21" s="34"/>
    </row>
  </sheetData>
  <mergeCells count="13">
    <mergeCell ref="B20:D20"/>
    <mergeCell ref="B7:C7"/>
    <mergeCell ref="E7:F7"/>
    <mergeCell ref="E8:F8"/>
    <mergeCell ref="B16:D16"/>
    <mergeCell ref="B17:D17"/>
    <mergeCell ref="B19:D19"/>
    <mergeCell ref="A4:C4"/>
    <mergeCell ref="D4:F4"/>
    <mergeCell ref="B5:C5"/>
    <mergeCell ref="E5:F5"/>
    <mergeCell ref="B6:C6"/>
    <mergeCell ref="E6:F6"/>
  </mergeCells>
  <hyperlinks>
    <hyperlink ref="F2" location="'Pregled obrazaca'!A1" display="Povratak na Pregled obrazaca" xr:uid="{00000000-0004-0000-2100-000000000000}"/>
  </hyperlinks>
  <pageMargins left="0.25" right="0.25" top="0.75" bottom="0.75" header="0.3" footer="0.3"/>
  <pageSetup paperSize="9" fitToHeight="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pageSetUpPr fitToPage="1"/>
  </sheetPr>
  <dimension ref="A1:H21"/>
  <sheetViews>
    <sheetView showGridLines="0" zoomScaleNormal="100" workbookViewId="0">
      <selection activeCell="F2" sqref="F2"/>
    </sheetView>
  </sheetViews>
  <sheetFormatPr defaultRowHeight="12.75"/>
  <cols>
    <col min="1" max="1" width="14.28515625" customWidth="1"/>
    <col min="2" max="2" width="17.28515625" customWidth="1"/>
    <col min="3" max="3" width="14.140625" customWidth="1"/>
    <col min="4" max="4" width="14.85546875" customWidth="1"/>
    <col min="5" max="5" width="16.42578125" customWidth="1"/>
    <col min="6" max="6" width="14.140625" customWidth="1"/>
    <col min="7" max="8" width="11.42578125" customWidth="1"/>
  </cols>
  <sheetData>
    <row r="1" spans="1:8" s="6" customFormat="1" ht="12" customHeight="1"/>
    <row r="2" spans="1:8" s="6" customFormat="1" ht="12" customHeight="1">
      <c r="B2" s="17" t="s">
        <v>79</v>
      </c>
      <c r="D2" s="16"/>
      <c r="F2" s="18" t="s">
        <v>1210</v>
      </c>
    </row>
    <row r="3" spans="1:8" s="6" customFormat="1" ht="12" customHeight="1">
      <c r="B3" s="17"/>
      <c r="C3" s="16"/>
      <c r="D3" s="16"/>
      <c r="E3" s="16"/>
      <c r="F3" s="16"/>
      <c r="G3" s="16"/>
      <c r="H3" s="16"/>
    </row>
    <row r="4" spans="1:8" s="34" customFormat="1" ht="12" customHeight="1">
      <c r="A4" s="723" t="s">
        <v>816</v>
      </c>
      <c r="B4" s="724"/>
      <c r="C4" s="724"/>
      <c r="D4" s="725" t="s">
        <v>817</v>
      </c>
      <c r="E4" s="725"/>
      <c r="F4" s="725"/>
      <c r="G4" s="81"/>
      <c r="H4" s="81"/>
    </row>
    <row r="5" spans="1:8" s="34" customFormat="1" ht="12" customHeight="1">
      <c r="A5" s="36" t="s">
        <v>78</v>
      </c>
      <c r="B5" s="732"/>
      <c r="C5" s="733"/>
      <c r="D5" s="38" t="s">
        <v>1172</v>
      </c>
      <c r="E5" s="734"/>
      <c r="F5" s="734"/>
      <c r="G5" s="35"/>
      <c r="H5" s="81"/>
    </row>
    <row r="6" spans="1:8" s="34" customFormat="1" ht="12" customHeight="1">
      <c r="A6" s="36" t="s">
        <v>76</v>
      </c>
      <c r="B6" s="732"/>
      <c r="C6" s="733"/>
      <c r="D6" s="36" t="s">
        <v>75</v>
      </c>
      <c r="E6" s="734"/>
      <c r="F6" s="734"/>
      <c r="G6" s="35"/>
      <c r="H6" s="81"/>
    </row>
    <row r="7" spans="1:8" s="34" customFormat="1" ht="12" customHeight="1">
      <c r="A7" s="36" t="s">
        <v>74</v>
      </c>
      <c r="B7" s="732"/>
      <c r="C7" s="733"/>
      <c r="D7" s="36" t="s">
        <v>73</v>
      </c>
      <c r="E7" s="734"/>
      <c r="F7" s="734"/>
      <c r="G7" s="35"/>
      <c r="H7" s="81"/>
    </row>
    <row r="8" spans="1:8" s="34" customFormat="1" ht="12" customHeight="1">
      <c r="A8" s="81"/>
      <c r="B8" s="35"/>
      <c r="C8" s="35"/>
      <c r="D8" s="20" t="s">
        <v>72</v>
      </c>
      <c r="E8" s="566"/>
      <c r="F8" s="566"/>
      <c r="G8" s="35"/>
      <c r="H8" s="81"/>
    </row>
    <row r="9" spans="1:8" s="34" customFormat="1" ht="12" customHeight="1">
      <c r="A9" s="81"/>
      <c r="B9" s="35"/>
      <c r="C9" s="35"/>
      <c r="D9" s="9"/>
      <c r="E9" s="10"/>
      <c r="F9" s="10"/>
      <c r="G9" s="35"/>
      <c r="H9" s="81"/>
    </row>
    <row r="10" spans="1:8" s="242" customFormat="1" ht="15">
      <c r="A10" s="33" t="s">
        <v>706</v>
      </c>
      <c r="B10" s="33"/>
      <c r="C10" s="33"/>
      <c r="D10" s="33"/>
      <c r="E10" s="33"/>
      <c r="F10" s="33"/>
      <c r="G10" s="33"/>
      <c r="H10" s="79"/>
    </row>
    <row r="11" spans="1:8" s="242" customFormat="1" ht="63.75">
      <c r="A11" s="390" t="s">
        <v>619</v>
      </c>
      <c r="B11" s="391" t="s">
        <v>818</v>
      </c>
      <c r="C11" s="391" t="s">
        <v>819</v>
      </c>
      <c r="D11" s="391" t="s">
        <v>413</v>
      </c>
      <c r="E11" s="397" t="s">
        <v>820</v>
      </c>
      <c r="F11" s="397" t="s">
        <v>821</v>
      </c>
      <c r="G11" s="391" t="s">
        <v>822</v>
      </c>
      <c r="H11" s="391" t="s">
        <v>823</v>
      </c>
    </row>
    <row r="12" spans="1:8">
      <c r="A12" s="237" t="s">
        <v>808</v>
      </c>
      <c r="B12" s="181" t="s">
        <v>3</v>
      </c>
      <c r="C12" s="181" t="s">
        <v>4</v>
      </c>
      <c r="D12" s="181" t="s">
        <v>5</v>
      </c>
      <c r="E12" s="181" t="s">
        <v>6</v>
      </c>
      <c r="F12" s="181" t="s">
        <v>7</v>
      </c>
      <c r="G12" s="181" t="s">
        <v>8</v>
      </c>
      <c r="H12" s="181" t="s">
        <v>9</v>
      </c>
    </row>
    <row r="13" spans="1:8">
      <c r="A13" s="238"/>
      <c r="B13" s="243"/>
      <c r="C13" s="243"/>
      <c r="D13" s="243"/>
      <c r="E13" s="244"/>
      <c r="F13" s="244"/>
      <c r="G13" s="244"/>
      <c r="H13" s="244"/>
    </row>
    <row r="16" spans="1:8" ht="15">
      <c r="A16" s="729" t="s">
        <v>61</v>
      </c>
      <c r="B16" s="730"/>
      <c r="C16" s="731"/>
    </row>
    <row r="17" spans="1:3">
      <c r="A17" s="727" t="s">
        <v>60</v>
      </c>
      <c r="B17" s="728"/>
      <c r="C17" s="728"/>
    </row>
    <row r="19" spans="1:3" ht="15">
      <c r="A19" s="729" t="s">
        <v>61</v>
      </c>
      <c r="B19" s="730"/>
      <c r="C19" s="731"/>
    </row>
    <row r="20" spans="1:3">
      <c r="A20" s="727" t="s">
        <v>60</v>
      </c>
      <c r="B20" s="728"/>
      <c r="C20" s="728"/>
    </row>
    <row r="21" spans="1:3">
      <c r="A21" s="34"/>
      <c r="B21" s="34"/>
      <c r="C21" s="34"/>
    </row>
  </sheetData>
  <mergeCells count="13">
    <mergeCell ref="A20:C20"/>
    <mergeCell ref="B7:C7"/>
    <mergeCell ref="E7:F7"/>
    <mergeCell ref="E8:F8"/>
    <mergeCell ref="A16:C16"/>
    <mergeCell ref="A17:C17"/>
    <mergeCell ref="A19:C19"/>
    <mergeCell ref="A4:C4"/>
    <mergeCell ref="D4:F4"/>
    <mergeCell ref="B5:C5"/>
    <mergeCell ref="E5:F5"/>
    <mergeCell ref="B6:C6"/>
    <mergeCell ref="E6:F6"/>
  </mergeCells>
  <hyperlinks>
    <hyperlink ref="F2" location="'Pregled obrazaca'!A1" display="Povratak na Pregled obrazaca" xr:uid="{00000000-0004-0000-2200-000000000000}"/>
  </hyperlinks>
  <pageMargins left="0.25" right="0.25" top="0.75" bottom="0.75" header="0.3" footer="0.3"/>
  <pageSetup paperSize="9" scale="8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pageSetUpPr fitToPage="1"/>
  </sheetPr>
  <dimension ref="A1:T30"/>
  <sheetViews>
    <sheetView showGridLines="0" zoomScaleNormal="100" workbookViewId="0">
      <selection activeCell="T48" sqref="T48"/>
    </sheetView>
  </sheetViews>
  <sheetFormatPr defaultRowHeight="12.75"/>
  <cols>
    <col min="1" max="1" width="8.28515625" customWidth="1"/>
    <col min="2" max="2" width="24.42578125" bestFit="1" customWidth="1"/>
    <col min="3" max="3" width="19.28515625" customWidth="1"/>
    <col min="4" max="7" width="18.140625" customWidth="1"/>
  </cols>
  <sheetData>
    <row r="1" spans="1:20" s="6" customFormat="1" ht="12" customHeight="1"/>
    <row r="2" spans="1:20" s="6" customFormat="1" ht="12" customHeight="1">
      <c r="B2" s="17" t="s">
        <v>79</v>
      </c>
      <c r="E2" s="1"/>
      <c r="F2" s="18" t="s">
        <v>1210</v>
      </c>
      <c r="J2" s="16"/>
      <c r="K2" s="16"/>
    </row>
    <row r="3" spans="1:20" s="6" customFormat="1" ht="12" customHeight="1">
      <c r="B3" s="17"/>
      <c r="C3" s="16"/>
      <c r="D3" s="16"/>
      <c r="E3" s="16"/>
      <c r="F3" s="16"/>
      <c r="G3" s="16"/>
      <c r="H3" s="16"/>
      <c r="I3" s="16"/>
      <c r="J3" s="16"/>
      <c r="K3" s="16"/>
    </row>
    <row r="4" spans="1:20" s="34" customFormat="1" ht="12" customHeight="1">
      <c r="A4" s="723" t="s">
        <v>525</v>
      </c>
      <c r="B4" s="724"/>
      <c r="C4" s="724"/>
      <c r="D4" s="725" t="s">
        <v>824</v>
      </c>
      <c r="E4" s="725"/>
      <c r="F4" s="725"/>
      <c r="G4" s="81"/>
      <c r="H4" s="81"/>
      <c r="I4" s="81"/>
      <c r="J4" s="81"/>
      <c r="K4" s="81"/>
      <c r="L4" s="81"/>
      <c r="M4" s="81"/>
      <c r="N4" s="81"/>
      <c r="O4" s="81"/>
      <c r="P4" s="81"/>
      <c r="Q4" s="81"/>
      <c r="R4" s="81"/>
      <c r="S4" s="35"/>
      <c r="T4" s="35"/>
    </row>
    <row r="5" spans="1:20" s="34" customFormat="1" ht="12" customHeight="1">
      <c r="A5" s="36" t="s">
        <v>78</v>
      </c>
      <c r="B5" s="723"/>
      <c r="C5" s="726"/>
      <c r="D5" s="38" t="s">
        <v>1172</v>
      </c>
      <c r="E5" s="725"/>
      <c r="F5" s="725"/>
      <c r="G5" s="35"/>
      <c r="H5" s="81"/>
      <c r="I5" s="81"/>
      <c r="J5" s="35"/>
      <c r="K5" s="35"/>
      <c r="L5" s="35"/>
      <c r="M5" s="35"/>
      <c r="N5" s="35"/>
      <c r="O5" s="35"/>
      <c r="P5" s="81"/>
      <c r="Q5" s="35"/>
      <c r="R5" s="81"/>
      <c r="S5" s="35"/>
      <c r="T5" s="35"/>
    </row>
    <row r="6" spans="1:20" s="34" customFormat="1" ht="12" customHeight="1">
      <c r="A6" s="36" t="s">
        <v>76</v>
      </c>
      <c r="B6" s="723"/>
      <c r="C6" s="726"/>
      <c r="D6" s="36" t="s">
        <v>75</v>
      </c>
      <c r="E6" s="725"/>
      <c r="F6" s="725"/>
      <c r="G6" s="35"/>
      <c r="H6" s="81"/>
      <c r="I6" s="81"/>
      <c r="J6" s="35"/>
      <c r="K6" s="35"/>
      <c r="L6" s="35"/>
      <c r="M6" s="35"/>
      <c r="N6" s="35"/>
      <c r="O6" s="35"/>
      <c r="P6" s="81"/>
      <c r="Q6" s="35"/>
      <c r="R6" s="81"/>
      <c r="S6" s="35"/>
      <c r="T6" s="35"/>
    </row>
    <row r="7" spans="1:20" s="34" customFormat="1" ht="12" customHeight="1">
      <c r="A7" s="36" t="s">
        <v>74</v>
      </c>
      <c r="B7" s="723"/>
      <c r="C7" s="726"/>
      <c r="D7" s="36" t="s">
        <v>73</v>
      </c>
      <c r="E7" s="725"/>
      <c r="F7" s="725"/>
      <c r="G7" s="35"/>
      <c r="H7" s="81"/>
      <c r="I7" s="81"/>
      <c r="J7" s="35"/>
      <c r="K7" s="35"/>
      <c r="L7" s="35"/>
      <c r="M7" s="35"/>
      <c r="N7" s="35"/>
      <c r="O7" s="35"/>
      <c r="P7" s="81"/>
      <c r="Q7" s="35"/>
      <c r="R7" s="81"/>
      <c r="S7" s="35"/>
      <c r="T7" s="35"/>
    </row>
    <row r="8" spans="1:20" s="34" customFormat="1" ht="12" customHeight="1">
      <c r="A8" s="81"/>
      <c r="B8" s="35"/>
      <c r="C8" s="35"/>
      <c r="D8" s="20" t="s">
        <v>72</v>
      </c>
      <c r="E8" s="474"/>
      <c r="F8" s="474"/>
      <c r="G8" s="35"/>
      <c r="H8" s="81"/>
      <c r="I8" s="81"/>
      <c r="J8" s="35"/>
      <c r="K8" s="35"/>
      <c r="L8" s="35"/>
      <c r="M8" s="35"/>
      <c r="N8" s="35"/>
      <c r="O8" s="35"/>
      <c r="P8" s="81"/>
      <c r="Q8" s="35"/>
      <c r="R8" s="81"/>
      <c r="S8" s="35"/>
      <c r="T8" s="35"/>
    </row>
    <row r="9" spans="1:20" s="34" customFormat="1" ht="12" customHeight="1">
      <c r="A9" s="81"/>
      <c r="B9" s="35"/>
      <c r="C9" s="35"/>
      <c r="D9" s="9"/>
      <c r="E9" s="9"/>
      <c r="F9" s="9"/>
      <c r="G9" s="35"/>
      <c r="H9" s="81"/>
      <c r="I9" s="81"/>
      <c r="J9" s="35"/>
      <c r="K9" s="35"/>
      <c r="L9" s="35"/>
      <c r="M9" s="35"/>
      <c r="N9" s="35"/>
      <c r="O9" s="35"/>
      <c r="P9" s="81"/>
      <c r="Q9" s="35"/>
      <c r="R9" s="81"/>
      <c r="S9" s="35"/>
      <c r="T9" s="35"/>
    </row>
    <row r="10" spans="1:20" ht="15">
      <c r="A10" s="33"/>
      <c r="B10" s="33"/>
      <c r="C10" s="33"/>
      <c r="D10" s="33"/>
      <c r="E10" s="33"/>
      <c r="F10" s="33"/>
      <c r="G10" s="33"/>
    </row>
    <row r="11" spans="1:20" s="242" customFormat="1" ht="38.25">
      <c r="A11" s="735" t="s">
        <v>524</v>
      </c>
      <c r="B11" s="736"/>
      <c r="C11" s="398" t="s">
        <v>825</v>
      </c>
      <c r="D11" s="391" t="s">
        <v>826</v>
      </c>
      <c r="E11" s="391" t="s">
        <v>827</v>
      </c>
      <c r="F11" s="398" t="s">
        <v>828</v>
      </c>
      <c r="G11" s="398" t="s">
        <v>829</v>
      </c>
    </row>
    <row r="12" spans="1:20" ht="15.75">
      <c r="A12" s="245"/>
      <c r="B12" s="246"/>
      <c r="C12" s="181" t="s">
        <v>2</v>
      </c>
      <c r="D12" s="181" t="s">
        <v>3</v>
      </c>
      <c r="E12" s="181" t="s">
        <v>4</v>
      </c>
      <c r="F12" s="181" t="s">
        <v>5</v>
      </c>
      <c r="G12" s="181" t="s">
        <v>6</v>
      </c>
    </row>
    <row r="13" spans="1:20">
      <c r="A13" s="737" t="s">
        <v>830</v>
      </c>
      <c r="B13" s="738"/>
      <c r="C13" s="739"/>
      <c r="D13" s="739"/>
      <c r="E13" s="739"/>
      <c r="F13" s="739"/>
      <c r="G13" s="739"/>
    </row>
    <row r="14" spans="1:20">
      <c r="A14" s="181" t="s">
        <v>2</v>
      </c>
      <c r="B14" s="243"/>
      <c r="C14" s="373"/>
      <c r="D14" s="373"/>
      <c r="E14" s="240"/>
      <c r="F14" s="240"/>
      <c r="G14" s="240">
        <f>E14*F14</f>
        <v>0</v>
      </c>
    </row>
    <row r="15" spans="1:20">
      <c r="A15" s="181" t="s">
        <v>3</v>
      </c>
      <c r="B15" s="243"/>
      <c r="C15" s="373"/>
      <c r="D15" s="373"/>
      <c r="E15" s="240"/>
      <c r="F15" s="240"/>
      <c r="G15" s="240">
        <f t="shared" ref="G15:G23" si="0">E15*F15</f>
        <v>0</v>
      </c>
    </row>
    <row r="16" spans="1:20">
      <c r="A16" s="181" t="s">
        <v>4</v>
      </c>
      <c r="B16" s="243"/>
      <c r="C16" s="373"/>
      <c r="D16" s="373"/>
      <c r="E16" s="240"/>
      <c r="F16" s="240"/>
      <c r="G16" s="240">
        <f t="shared" si="0"/>
        <v>0</v>
      </c>
    </row>
    <row r="17" spans="1:7">
      <c r="A17" s="181" t="s">
        <v>5</v>
      </c>
      <c r="B17" s="243"/>
      <c r="C17" s="373"/>
      <c r="D17" s="373"/>
      <c r="E17" s="240"/>
      <c r="F17" s="240"/>
      <c r="G17" s="240">
        <f t="shared" si="0"/>
        <v>0</v>
      </c>
    </row>
    <row r="18" spans="1:7">
      <c r="A18" s="181" t="s">
        <v>6</v>
      </c>
      <c r="B18" s="243"/>
      <c r="C18" s="373"/>
      <c r="D18" s="373"/>
      <c r="E18" s="240"/>
      <c r="F18" s="240"/>
      <c r="G18" s="240">
        <f t="shared" si="0"/>
        <v>0</v>
      </c>
    </row>
    <row r="19" spans="1:7">
      <c r="A19" s="181" t="s">
        <v>7</v>
      </c>
      <c r="B19" s="243"/>
      <c r="C19" s="373"/>
      <c r="D19" s="373"/>
      <c r="E19" s="240"/>
      <c r="F19" s="240"/>
      <c r="G19" s="240">
        <f t="shared" si="0"/>
        <v>0</v>
      </c>
    </row>
    <row r="20" spans="1:7">
      <c r="A20" s="181" t="s">
        <v>8</v>
      </c>
      <c r="B20" s="243"/>
      <c r="C20" s="373"/>
      <c r="D20" s="373"/>
      <c r="E20" s="240"/>
      <c r="F20" s="240"/>
      <c r="G20" s="240">
        <f t="shared" si="0"/>
        <v>0</v>
      </c>
    </row>
    <row r="21" spans="1:7">
      <c r="A21" s="181" t="s">
        <v>9</v>
      </c>
      <c r="B21" s="243"/>
      <c r="C21" s="373"/>
      <c r="D21" s="373"/>
      <c r="E21" s="240"/>
      <c r="F21" s="240"/>
      <c r="G21" s="240">
        <f t="shared" si="0"/>
        <v>0</v>
      </c>
    </row>
    <row r="22" spans="1:7">
      <c r="A22" s="181" t="s">
        <v>10</v>
      </c>
      <c r="B22" s="243"/>
      <c r="C22" s="373"/>
      <c r="D22" s="373"/>
      <c r="E22" s="240"/>
      <c r="F22" s="240"/>
      <c r="G22" s="240">
        <f t="shared" si="0"/>
        <v>0</v>
      </c>
    </row>
    <row r="23" spans="1:7">
      <c r="A23" s="181">
        <v>100</v>
      </c>
      <c r="B23" s="243"/>
      <c r="C23" s="373"/>
      <c r="D23" s="373"/>
      <c r="E23" s="240"/>
      <c r="F23" s="240"/>
      <c r="G23" s="240">
        <f t="shared" si="0"/>
        <v>0</v>
      </c>
    </row>
    <row r="24" spans="1:7">
      <c r="A24" s="181">
        <v>110</v>
      </c>
      <c r="B24" s="238" t="s">
        <v>831</v>
      </c>
      <c r="C24" s="374"/>
      <c r="D24" s="374"/>
      <c r="E24" s="240">
        <f>SUM(E14:E23)</f>
        <v>0</v>
      </c>
      <c r="F24" s="240">
        <f t="shared" ref="F24" si="1">SUM(F14:F23)</f>
        <v>0</v>
      </c>
      <c r="G24" s="240">
        <f>SUM(G14:G23)</f>
        <v>0</v>
      </c>
    </row>
    <row r="26" spans="1:7" ht="15">
      <c r="B26" s="729" t="s">
        <v>61</v>
      </c>
      <c r="C26" s="730"/>
      <c r="D26" s="731"/>
    </row>
    <row r="27" spans="1:7">
      <c r="B27" s="727" t="s">
        <v>60</v>
      </c>
      <c r="C27" s="728"/>
      <c r="D27" s="728"/>
    </row>
    <row r="29" spans="1:7" ht="15">
      <c r="B29" s="729" t="s">
        <v>61</v>
      </c>
      <c r="C29" s="730"/>
      <c r="D29" s="731"/>
    </row>
    <row r="30" spans="1:7">
      <c r="B30" s="727" t="s">
        <v>60</v>
      </c>
      <c r="C30" s="728"/>
      <c r="D30" s="728"/>
    </row>
  </sheetData>
  <mergeCells count="15">
    <mergeCell ref="B27:D27"/>
    <mergeCell ref="B29:D29"/>
    <mergeCell ref="B30:D30"/>
    <mergeCell ref="B7:C7"/>
    <mergeCell ref="E7:F7"/>
    <mergeCell ref="E8:F8"/>
    <mergeCell ref="A11:B11"/>
    <mergeCell ref="A13:G13"/>
    <mergeCell ref="B26:D26"/>
    <mergeCell ref="A4:C4"/>
    <mergeCell ref="D4:F4"/>
    <mergeCell ref="B5:C5"/>
    <mergeCell ref="E5:F5"/>
    <mergeCell ref="B6:C6"/>
    <mergeCell ref="E6:F6"/>
  </mergeCells>
  <hyperlinks>
    <hyperlink ref="F2" location="'Pregled obrazaca'!A1" display="Povratak na Pregled obrazaca" xr:uid="{00000000-0004-0000-2300-000000000000}"/>
  </hyperlinks>
  <pageMargins left="0.25" right="0.25" top="0.75" bottom="0.75" header="0.3" footer="0.3"/>
  <pageSetup paperSize="9" scale="90" fitToHeight="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9">
    <pageSetUpPr fitToPage="1"/>
  </sheetPr>
  <dimension ref="A1:H23"/>
  <sheetViews>
    <sheetView showGridLines="0" zoomScale="90" zoomScaleNormal="90" workbookViewId="0">
      <selection activeCell="B14" sqref="B14"/>
    </sheetView>
  </sheetViews>
  <sheetFormatPr defaultRowHeight="12.75"/>
  <cols>
    <col min="1" max="1" width="8.140625" customWidth="1"/>
    <col min="2" max="2" width="33.42578125" customWidth="1"/>
    <col min="3" max="8" width="12.140625" customWidth="1"/>
  </cols>
  <sheetData>
    <row r="1" spans="1:8" s="6" customFormat="1" ht="12" customHeight="1"/>
    <row r="2" spans="1:8" s="6" customFormat="1" ht="12" customHeight="1">
      <c r="B2" s="17" t="s">
        <v>79</v>
      </c>
      <c r="D2" s="16"/>
      <c r="E2" s="1"/>
      <c r="F2" s="18" t="s">
        <v>1210</v>
      </c>
    </row>
    <row r="3" spans="1:8" s="6" customFormat="1" ht="12" customHeight="1">
      <c r="B3" s="17"/>
      <c r="C3" s="16"/>
      <c r="D3" s="16"/>
      <c r="E3" s="16"/>
      <c r="F3" s="16"/>
      <c r="G3" s="16"/>
      <c r="H3" s="16"/>
    </row>
    <row r="4" spans="1:8" s="34" customFormat="1" ht="12" customHeight="1">
      <c r="A4" s="723" t="s">
        <v>527</v>
      </c>
      <c r="B4" s="724"/>
      <c r="C4" s="724"/>
      <c r="D4" s="725" t="s">
        <v>832</v>
      </c>
      <c r="E4" s="725"/>
      <c r="F4" s="725"/>
      <c r="G4" s="81"/>
      <c r="H4" s="81"/>
    </row>
    <row r="5" spans="1:8" s="34" customFormat="1" ht="12" customHeight="1">
      <c r="A5" s="36" t="s">
        <v>78</v>
      </c>
      <c r="B5" s="723"/>
      <c r="C5" s="726"/>
      <c r="D5" s="38" t="s">
        <v>1172</v>
      </c>
      <c r="E5" s="725"/>
      <c r="F5" s="725"/>
      <c r="G5" s="35"/>
      <c r="H5" s="81"/>
    </row>
    <row r="6" spans="1:8" s="34" customFormat="1" ht="12" customHeight="1">
      <c r="A6" s="36" t="s">
        <v>76</v>
      </c>
      <c r="B6" s="723"/>
      <c r="C6" s="726"/>
      <c r="D6" s="36" t="s">
        <v>75</v>
      </c>
      <c r="E6" s="725"/>
      <c r="F6" s="725"/>
      <c r="G6" s="35"/>
      <c r="H6" s="81"/>
    </row>
    <row r="7" spans="1:8" s="34" customFormat="1" ht="12" customHeight="1">
      <c r="A7" s="36" t="s">
        <v>74</v>
      </c>
      <c r="B7" s="723"/>
      <c r="C7" s="726"/>
      <c r="D7" s="36" t="s">
        <v>73</v>
      </c>
      <c r="E7" s="725"/>
      <c r="F7" s="725"/>
      <c r="G7" s="35"/>
      <c r="H7" s="81"/>
    </row>
    <row r="8" spans="1:8" s="34" customFormat="1" ht="12" customHeight="1">
      <c r="A8" s="81"/>
      <c r="B8" s="35"/>
      <c r="C8" s="35"/>
      <c r="D8" s="20" t="s">
        <v>72</v>
      </c>
      <c r="E8" s="474"/>
      <c r="F8" s="474"/>
      <c r="G8" s="35"/>
      <c r="H8" s="81"/>
    </row>
    <row r="9" spans="1:8" s="34" customFormat="1" ht="12" customHeight="1">
      <c r="A9" s="81"/>
      <c r="B9" s="35"/>
      <c r="C9" s="35"/>
      <c r="D9" s="9"/>
      <c r="E9" s="9"/>
      <c r="F9" s="9"/>
      <c r="G9" s="35"/>
      <c r="H9" s="81"/>
    </row>
    <row r="10" spans="1:8" ht="15">
      <c r="A10" s="33"/>
      <c r="B10" s="33"/>
      <c r="C10" s="33"/>
      <c r="D10" s="33"/>
      <c r="E10" s="33"/>
      <c r="F10" s="33"/>
      <c r="G10" s="33"/>
      <c r="H10" s="33"/>
    </row>
    <row r="11" spans="1:8" s="242" customFormat="1" ht="12.75" customHeight="1">
      <c r="A11" s="742" t="s">
        <v>526</v>
      </c>
      <c r="B11" s="743"/>
      <c r="C11" s="740" t="s">
        <v>833</v>
      </c>
      <c r="D11" s="741"/>
      <c r="E11" s="740" t="s">
        <v>834</v>
      </c>
      <c r="F11" s="741"/>
      <c r="G11" s="740" t="s">
        <v>835</v>
      </c>
      <c r="H11" s="741"/>
    </row>
    <row r="12" spans="1:8" s="242" customFormat="1" ht="25.5">
      <c r="A12" s="744"/>
      <c r="B12" s="745"/>
      <c r="C12" s="391" t="s">
        <v>836</v>
      </c>
      <c r="D12" s="391" t="s">
        <v>837</v>
      </c>
      <c r="E12" s="391" t="s">
        <v>836</v>
      </c>
      <c r="F12" s="391" t="s">
        <v>837</v>
      </c>
      <c r="G12" s="391" t="s">
        <v>836</v>
      </c>
      <c r="H12" s="391" t="s">
        <v>837</v>
      </c>
    </row>
    <row r="13" spans="1:8" ht="15.75" customHeight="1">
      <c r="A13" s="744"/>
      <c r="B13" s="745"/>
      <c r="C13" s="181" t="s">
        <v>2</v>
      </c>
      <c r="D13" s="181" t="s">
        <v>3</v>
      </c>
      <c r="E13" s="181" t="s">
        <v>4</v>
      </c>
      <c r="F13" s="181" t="s">
        <v>5</v>
      </c>
      <c r="G13" s="181" t="s">
        <v>6</v>
      </c>
      <c r="H13" s="181" t="s">
        <v>7</v>
      </c>
    </row>
    <row r="14" spans="1:8">
      <c r="A14" s="181" t="s">
        <v>838</v>
      </c>
      <c r="B14" s="238" t="s">
        <v>839</v>
      </c>
      <c r="C14" s="240">
        <f>C15+C16+C17</f>
        <v>0</v>
      </c>
      <c r="D14" s="241" t="e">
        <f t="shared" ref="D14:H14" si="0">D15+D16+D17</f>
        <v>#DIV/0!</v>
      </c>
      <c r="E14" s="240">
        <f t="shared" si="0"/>
        <v>0</v>
      </c>
      <c r="F14" s="241" t="e">
        <f t="shared" si="0"/>
        <v>#DIV/0!</v>
      </c>
      <c r="G14" s="240">
        <f>G15+G16+G17</f>
        <v>0</v>
      </c>
      <c r="H14" s="241" t="e">
        <f t="shared" si="0"/>
        <v>#DIV/0!</v>
      </c>
    </row>
    <row r="15" spans="1:8">
      <c r="A15" s="181" t="s">
        <v>2</v>
      </c>
      <c r="B15" s="238" t="s">
        <v>840</v>
      </c>
      <c r="C15" s="240"/>
      <c r="D15" s="241" t="e">
        <f>C15/C14</f>
        <v>#DIV/0!</v>
      </c>
      <c r="E15" s="240"/>
      <c r="F15" s="241" t="e">
        <f>E15/E14</f>
        <v>#DIV/0!</v>
      </c>
      <c r="G15" s="240">
        <f>E15+C15</f>
        <v>0</v>
      </c>
      <c r="H15" s="241" t="e">
        <f>G15/G14</f>
        <v>#DIV/0!</v>
      </c>
    </row>
    <row r="16" spans="1:8">
      <c r="A16" s="181" t="s">
        <v>3</v>
      </c>
      <c r="B16" s="238" t="s">
        <v>841</v>
      </c>
      <c r="C16" s="240"/>
      <c r="D16" s="241" t="e">
        <f>C16/C14</f>
        <v>#DIV/0!</v>
      </c>
      <c r="E16" s="240"/>
      <c r="F16" s="241" t="e">
        <f>E16/E14</f>
        <v>#DIV/0!</v>
      </c>
      <c r="G16" s="240">
        <f>E16+C16</f>
        <v>0</v>
      </c>
      <c r="H16" s="241" t="e">
        <f>G16/G14</f>
        <v>#DIV/0!</v>
      </c>
    </row>
    <row r="17" spans="1:8">
      <c r="A17" s="181" t="s">
        <v>4</v>
      </c>
      <c r="B17" s="238" t="s">
        <v>842</v>
      </c>
      <c r="C17" s="240"/>
      <c r="D17" s="241" t="e">
        <f>C17/C14</f>
        <v>#DIV/0!</v>
      </c>
      <c r="E17" s="240"/>
      <c r="F17" s="241" t="e">
        <f>E17/E14</f>
        <v>#DIV/0!</v>
      </c>
      <c r="G17" s="240">
        <f>E17+C17</f>
        <v>0</v>
      </c>
      <c r="H17" s="241" t="e">
        <f>G17/G14</f>
        <v>#DIV/0!</v>
      </c>
    </row>
    <row r="19" spans="1:8" ht="15">
      <c r="B19" s="729" t="s">
        <v>61</v>
      </c>
      <c r="C19" s="730"/>
      <c r="D19" s="731"/>
    </row>
    <row r="20" spans="1:8">
      <c r="B20" s="727" t="s">
        <v>60</v>
      </c>
      <c r="C20" s="728"/>
      <c r="D20" s="728"/>
    </row>
    <row r="22" spans="1:8" ht="15">
      <c r="B22" s="729" t="s">
        <v>61</v>
      </c>
      <c r="C22" s="730"/>
      <c r="D22" s="731"/>
    </row>
    <row r="23" spans="1:8">
      <c r="B23" s="727" t="s">
        <v>60</v>
      </c>
      <c r="C23" s="728"/>
      <c r="D23" s="728"/>
    </row>
  </sheetData>
  <mergeCells count="17">
    <mergeCell ref="G11:H11"/>
    <mergeCell ref="B19:D19"/>
    <mergeCell ref="B20:D20"/>
    <mergeCell ref="B22:D22"/>
    <mergeCell ref="B23:D23"/>
    <mergeCell ref="A11:B13"/>
    <mergeCell ref="B7:C7"/>
    <mergeCell ref="E7:F7"/>
    <mergeCell ref="E8:F8"/>
    <mergeCell ref="C11:D11"/>
    <mergeCell ref="E11:F11"/>
    <mergeCell ref="A4:C4"/>
    <mergeCell ref="D4:F4"/>
    <mergeCell ref="B5:C5"/>
    <mergeCell ref="E5:F5"/>
    <mergeCell ref="B6:C6"/>
    <mergeCell ref="E6:F6"/>
  </mergeCells>
  <hyperlinks>
    <hyperlink ref="F2" location="'Pregled obrazaca'!A1" display="Povratak na Pregled obrazaca" xr:uid="{00000000-0004-0000-2400-000000000000}"/>
  </hyperlinks>
  <pageMargins left="0.25" right="0.25" top="0.75" bottom="0.75" header="0.3" footer="0.3"/>
  <pageSetup paperSize="9" scale="95" fitToHeight="0" orientation="portrait" r:id="rId1"/>
  <ignoredErrors>
    <ignoredError sqref="C13:H13 C14:C17 E14:E17 G14:G17" numberStoredAsText="1"/>
    <ignoredError sqref="D14:D17 F14:F17 H14:H17" evalError="1"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pageSetUpPr fitToPage="1"/>
  </sheetPr>
  <dimension ref="A1:F20"/>
  <sheetViews>
    <sheetView showGridLines="0" zoomScale="90" zoomScaleNormal="90" workbookViewId="0">
      <selection activeCell="D2" sqref="D2"/>
    </sheetView>
  </sheetViews>
  <sheetFormatPr defaultColWidth="9.140625" defaultRowHeight="12.75"/>
  <cols>
    <col min="1" max="1" width="11.5703125" style="34" customWidth="1"/>
    <col min="2" max="2" width="29.140625" style="34" customWidth="1"/>
    <col min="3" max="3" width="19.140625" style="34" customWidth="1"/>
    <col min="4" max="4" width="12.140625" style="34" customWidth="1"/>
    <col min="5" max="16384" width="9.140625" style="34"/>
  </cols>
  <sheetData>
    <row r="1" spans="1:6" s="6" customFormat="1" ht="12" customHeight="1"/>
    <row r="2" spans="1:6" s="6" customFormat="1" ht="12" customHeight="1">
      <c r="B2" s="17" t="s">
        <v>79</v>
      </c>
      <c r="D2" s="18" t="s">
        <v>1210</v>
      </c>
      <c r="F2" s="16"/>
    </row>
    <row r="3" spans="1:6" s="6" customFormat="1" ht="12" customHeight="1">
      <c r="B3" s="17"/>
      <c r="C3" s="16"/>
      <c r="D3" s="16"/>
      <c r="E3" s="16"/>
      <c r="F3" s="16"/>
    </row>
    <row r="4" spans="1:6" ht="12" customHeight="1">
      <c r="A4" s="157" t="s">
        <v>529</v>
      </c>
      <c r="B4" s="158"/>
      <c r="C4" s="158"/>
      <c r="D4" s="725" t="s">
        <v>843</v>
      </c>
      <c r="E4" s="725"/>
      <c r="F4" s="725"/>
    </row>
    <row r="5" spans="1:6" ht="12" customHeight="1">
      <c r="A5" s="36" t="s">
        <v>78</v>
      </c>
      <c r="B5" s="723"/>
      <c r="C5" s="726"/>
      <c r="D5" s="38" t="s">
        <v>1172</v>
      </c>
      <c r="E5" s="725"/>
      <c r="F5" s="725"/>
    </row>
    <row r="6" spans="1:6" ht="12" customHeight="1">
      <c r="A6" s="36" t="s">
        <v>76</v>
      </c>
      <c r="B6" s="723"/>
      <c r="C6" s="726"/>
      <c r="D6" s="36" t="s">
        <v>75</v>
      </c>
      <c r="E6" s="725"/>
      <c r="F6" s="725"/>
    </row>
    <row r="7" spans="1:6" ht="12" customHeight="1">
      <c r="A7" s="36" t="s">
        <v>74</v>
      </c>
      <c r="B7" s="723"/>
      <c r="C7" s="726"/>
      <c r="D7" s="36" t="s">
        <v>73</v>
      </c>
      <c r="E7" s="725"/>
      <c r="F7" s="725"/>
    </row>
    <row r="8" spans="1:6" ht="12" customHeight="1">
      <c r="A8" s="81"/>
      <c r="B8" s="35"/>
      <c r="C8" s="35"/>
      <c r="D8" s="20" t="s">
        <v>72</v>
      </c>
      <c r="E8" s="474"/>
      <c r="F8" s="474"/>
    </row>
    <row r="9" spans="1:6" ht="12" customHeight="1">
      <c r="A9" s="81"/>
      <c r="B9" s="35"/>
      <c r="C9" s="35"/>
      <c r="D9" s="9"/>
      <c r="E9" s="9"/>
      <c r="F9" s="9"/>
    </row>
    <row r="10" spans="1:6" ht="15">
      <c r="A10" s="33"/>
      <c r="B10" s="33"/>
      <c r="C10" s="33"/>
    </row>
    <row r="11" spans="1:6" ht="38.25" customHeight="1">
      <c r="A11" s="377" t="s">
        <v>528</v>
      </c>
      <c r="B11" s="399" t="s">
        <v>844</v>
      </c>
      <c r="C11" s="399" t="s">
        <v>836</v>
      </c>
    </row>
    <row r="12" spans="1:6">
      <c r="A12" s="248" t="s">
        <v>845</v>
      </c>
      <c r="B12" s="181" t="s">
        <v>3</v>
      </c>
      <c r="C12" s="181" t="s">
        <v>4</v>
      </c>
    </row>
    <row r="13" spans="1:6">
      <c r="A13" s="249"/>
      <c r="B13" s="250"/>
      <c r="C13" s="251"/>
    </row>
    <row r="14" spans="1:6">
      <c r="A14" s="249"/>
      <c r="B14" s="250"/>
      <c r="C14" s="251"/>
    </row>
    <row r="16" spans="1:6" ht="15">
      <c r="A16" s="729" t="s">
        <v>61</v>
      </c>
      <c r="B16" s="730"/>
      <c r="C16" s="731"/>
    </row>
    <row r="17" spans="1:3">
      <c r="A17" s="727" t="s">
        <v>60</v>
      </c>
      <c r="B17" s="728"/>
      <c r="C17" s="728"/>
    </row>
    <row r="18" spans="1:3">
      <c r="A18"/>
      <c r="B18"/>
      <c r="C18"/>
    </row>
    <row r="19" spans="1:3" ht="15">
      <c r="A19" s="729" t="s">
        <v>61</v>
      </c>
      <c r="B19" s="730"/>
      <c r="C19" s="731"/>
    </row>
    <row r="20" spans="1:3">
      <c r="A20" s="727" t="s">
        <v>60</v>
      </c>
      <c r="B20" s="728"/>
      <c r="C20" s="728"/>
    </row>
  </sheetData>
  <mergeCells count="12">
    <mergeCell ref="E8:F8"/>
    <mergeCell ref="A16:C16"/>
    <mergeCell ref="A17:C17"/>
    <mergeCell ref="A19:C19"/>
    <mergeCell ref="A20:C20"/>
    <mergeCell ref="B7:C7"/>
    <mergeCell ref="E7:F7"/>
    <mergeCell ref="D4:F4"/>
    <mergeCell ref="B5:C5"/>
    <mergeCell ref="E5:F5"/>
    <mergeCell ref="B6:C6"/>
    <mergeCell ref="E6:F6"/>
  </mergeCells>
  <hyperlinks>
    <hyperlink ref="D2" location="'Pregled obrazaca'!A1" display="Povratak na Pregled obrazaca" xr:uid="{00000000-0004-0000-2500-000000000000}"/>
  </hyperlinks>
  <pageMargins left="0.25" right="0.25" top="0.75" bottom="0.75" header="0.3" footer="0.3"/>
  <pageSetup paperSize="9" fitToHeight="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pageSetUpPr fitToPage="1"/>
  </sheetPr>
  <dimension ref="A1:F20"/>
  <sheetViews>
    <sheetView showGridLines="0" zoomScale="90" zoomScaleNormal="90" workbookViewId="0">
      <selection activeCell="D2" sqref="D2"/>
    </sheetView>
  </sheetViews>
  <sheetFormatPr defaultColWidth="9.140625" defaultRowHeight="12.75"/>
  <cols>
    <col min="1" max="1" width="13.140625" style="34" customWidth="1"/>
    <col min="2" max="2" width="29.140625" style="34" customWidth="1"/>
    <col min="3" max="3" width="19.140625" style="34" customWidth="1"/>
    <col min="4" max="4" width="12.85546875" style="34" customWidth="1"/>
    <col min="5" max="16384" width="9.140625" style="34"/>
  </cols>
  <sheetData>
    <row r="1" spans="1:6" s="6" customFormat="1" ht="12" customHeight="1"/>
    <row r="2" spans="1:6" s="6" customFormat="1" ht="12" customHeight="1">
      <c r="B2" s="17" t="s">
        <v>79</v>
      </c>
      <c r="D2" s="18" t="s">
        <v>1210</v>
      </c>
      <c r="F2" s="16"/>
    </row>
    <row r="3" spans="1:6" s="6" customFormat="1" ht="12" customHeight="1">
      <c r="B3" s="17"/>
      <c r="C3" s="16"/>
      <c r="D3" s="16"/>
      <c r="E3" s="16"/>
      <c r="F3" s="16"/>
    </row>
    <row r="4" spans="1:6" ht="12" customHeight="1">
      <c r="A4" s="157" t="s">
        <v>531</v>
      </c>
      <c r="B4" s="158"/>
      <c r="C4" s="158"/>
      <c r="D4" s="725" t="s">
        <v>846</v>
      </c>
      <c r="E4" s="725"/>
      <c r="F4" s="725"/>
    </row>
    <row r="5" spans="1:6" ht="12" customHeight="1">
      <c r="A5" s="36" t="s">
        <v>78</v>
      </c>
      <c r="B5" s="732"/>
      <c r="C5" s="733"/>
      <c r="D5" s="38" t="s">
        <v>1172</v>
      </c>
      <c r="E5" s="734"/>
      <c r="F5" s="734"/>
    </row>
    <row r="6" spans="1:6" ht="12" customHeight="1">
      <c r="A6" s="36" t="s">
        <v>76</v>
      </c>
      <c r="B6" s="732"/>
      <c r="C6" s="733"/>
      <c r="D6" s="36" t="s">
        <v>75</v>
      </c>
      <c r="E6" s="734"/>
      <c r="F6" s="734"/>
    </row>
    <row r="7" spans="1:6" ht="12" customHeight="1">
      <c r="A7" s="36" t="s">
        <v>74</v>
      </c>
      <c r="B7" s="732"/>
      <c r="C7" s="733"/>
      <c r="D7" s="36" t="s">
        <v>73</v>
      </c>
      <c r="E7" s="734"/>
      <c r="F7" s="734"/>
    </row>
    <row r="8" spans="1:6" ht="12" customHeight="1">
      <c r="A8" s="81"/>
      <c r="B8" s="35"/>
      <c r="C8" s="35"/>
      <c r="D8" s="20" t="s">
        <v>72</v>
      </c>
      <c r="E8" s="566"/>
      <c r="F8" s="566"/>
    </row>
    <row r="9" spans="1:6" ht="12" customHeight="1">
      <c r="A9" s="81"/>
      <c r="B9" s="35"/>
      <c r="C9" s="35"/>
      <c r="D9" s="9"/>
      <c r="E9" s="10"/>
      <c r="F9" s="10"/>
    </row>
    <row r="10" spans="1:6" ht="15">
      <c r="A10" s="33"/>
      <c r="B10" s="33"/>
      <c r="C10" s="33"/>
    </row>
    <row r="11" spans="1:6" ht="38.25" customHeight="1">
      <c r="A11" s="377" t="s">
        <v>530</v>
      </c>
      <c r="B11" s="399" t="s">
        <v>847</v>
      </c>
      <c r="C11" s="399" t="s">
        <v>836</v>
      </c>
    </row>
    <row r="12" spans="1:6">
      <c r="A12" s="248" t="s">
        <v>845</v>
      </c>
      <c r="B12" s="181" t="s">
        <v>3</v>
      </c>
      <c r="C12" s="181" t="s">
        <v>4</v>
      </c>
    </row>
    <row r="13" spans="1:6">
      <c r="A13" s="252"/>
      <c r="B13" s="253"/>
      <c r="C13" s="254"/>
    </row>
    <row r="14" spans="1:6">
      <c r="A14" s="252"/>
      <c r="B14" s="253"/>
      <c r="C14" s="254"/>
    </row>
    <row r="16" spans="1:6" ht="15">
      <c r="A16" s="729" t="s">
        <v>61</v>
      </c>
      <c r="B16" s="730"/>
      <c r="C16" s="731"/>
    </row>
    <row r="17" spans="1:3">
      <c r="A17" s="727" t="s">
        <v>60</v>
      </c>
      <c r="B17" s="728"/>
      <c r="C17" s="728"/>
    </row>
    <row r="18" spans="1:3">
      <c r="A18"/>
      <c r="B18"/>
      <c r="C18"/>
    </row>
    <row r="19" spans="1:3" ht="15">
      <c r="A19" s="729" t="s">
        <v>61</v>
      </c>
      <c r="B19" s="730"/>
      <c r="C19" s="731"/>
    </row>
    <row r="20" spans="1:3">
      <c r="A20" s="727" t="s">
        <v>60</v>
      </c>
      <c r="B20" s="728"/>
      <c r="C20" s="728"/>
    </row>
  </sheetData>
  <mergeCells count="12">
    <mergeCell ref="E8:F8"/>
    <mergeCell ref="A16:C16"/>
    <mergeCell ref="A17:C17"/>
    <mergeCell ref="A19:C19"/>
    <mergeCell ref="A20:C20"/>
    <mergeCell ref="B7:C7"/>
    <mergeCell ref="E7:F7"/>
    <mergeCell ref="D4:F4"/>
    <mergeCell ref="B5:C5"/>
    <mergeCell ref="E5:F5"/>
    <mergeCell ref="B6:C6"/>
    <mergeCell ref="E6:F6"/>
  </mergeCells>
  <hyperlinks>
    <hyperlink ref="D2" location="'Pregled obrazaca'!A1" display="Povratak na Pregled obrazaca" xr:uid="{00000000-0004-0000-2600-000000000000}"/>
  </hyperlinks>
  <pageMargins left="0.25" right="0.25" top="0.75" bottom="0.75" header="0.3" footer="0.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37"/>
  <sheetViews>
    <sheetView showGridLines="0" zoomScaleNormal="100" workbookViewId="0">
      <selection activeCell="D47" sqref="D47"/>
    </sheetView>
  </sheetViews>
  <sheetFormatPr defaultColWidth="9.140625" defaultRowHeight="12.75"/>
  <cols>
    <col min="1" max="1" width="9" style="6" customWidth="1"/>
    <col min="2" max="3" width="18.5703125" style="6" customWidth="1"/>
    <col min="4" max="4" width="21.85546875" style="6" customWidth="1"/>
    <col min="5" max="5" width="12.28515625" style="6" bestFit="1" customWidth="1"/>
    <col min="6" max="6" width="13" style="6" customWidth="1"/>
    <col min="7" max="7" width="11.85546875" style="6" customWidth="1"/>
    <col min="8" max="8" width="12.7109375" style="6" customWidth="1"/>
    <col min="9" max="16384" width="9.140625" style="6"/>
  </cols>
  <sheetData>
    <row r="1" spans="1:8" ht="12" customHeight="1"/>
    <row r="2" spans="1:8" ht="12" customHeight="1">
      <c r="B2" s="17" t="s">
        <v>79</v>
      </c>
      <c r="D2" s="16"/>
      <c r="E2" s="16"/>
      <c r="F2" s="18"/>
      <c r="G2" s="1" t="s">
        <v>1210</v>
      </c>
    </row>
    <row r="3" spans="1:8" ht="12" customHeight="1">
      <c r="B3" s="17"/>
      <c r="C3" s="16"/>
      <c r="D3" s="16"/>
      <c r="E3" s="16"/>
      <c r="F3" s="16"/>
      <c r="G3" s="16"/>
      <c r="H3" s="16"/>
    </row>
    <row r="4" spans="1:8" ht="12" customHeight="1">
      <c r="A4" s="490" t="s">
        <v>1165</v>
      </c>
      <c r="B4" s="491"/>
      <c r="C4" s="491"/>
      <c r="D4" s="491"/>
      <c r="E4" s="474" t="s">
        <v>1109</v>
      </c>
      <c r="F4" s="474"/>
      <c r="G4" s="474"/>
      <c r="H4" s="9"/>
    </row>
    <row r="5" spans="1:8" ht="12" customHeight="1">
      <c r="A5" s="11" t="s">
        <v>78</v>
      </c>
      <c r="B5" s="490"/>
      <c r="C5" s="491"/>
      <c r="D5" s="492"/>
      <c r="E5" s="11" t="s">
        <v>1172</v>
      </c>
      <c r="F5" s="474"/>
      <c r="G5" s="474"/>
      <c r="H5" s="10"/>
    </row>
    <row r="6" spans="1:8" ht="12" customHeight="1">
      <c r="A6" s="11" t="s">
        <v>76</v>
      </c>
      <c r="B6" s="490"/>
      <c r="C6" s="491"/>
      <c r="D6" s="492"/>
      <c r="E6" s="11" t="s">
        <v>75</v>
      </c>
      <c r="F6" s="474"/>
      <c r="G6" s="474"/>
      <c r="H6" s="10"/>
    </row>
    <row r="7" spans="1:8" ht="12" customHeight="1">
      <c r="A7" s="11" t="s">
        <v>74</v>
      </c>
      <c r="B7" s="490"/>
      <c r="C7" s="491"/>
      <c r="D7" s="492"/>
      <c r="E7" s="11" t="s">
        <v>73</v>
      </c>
      <c r="F7" s="474"/>
      <c r="G7" s="474"/>
      <c r="H7" s="10"/>
    </row>
    <row r="8" spans="1:8" ht="12" customHeight="1">
      <c r="A8" s="7"/>
      <c r="B8" s="7"/>
      <c r="C8" s="7"/>
      <c r="D8" s="7"/>
      <c r="E8" s="11" t="s">
        <v>72</v>
      </c>
      <c r="F8" s="474"/>
      <c r="G8" s="474"/>
      <c r="H8" s="7"/>
    </row>
    <row r="9" spans="1:8">
      <c r="A9" s="7"/>
      <c r="B9" s="7"/>
      <c r="C9" s="7"/>
      <c r="D9" s="7"/>
      <c r="E9" s="7"/>
      <c r="F9" s="7"/>
      <c r="G9" s="7"/>
      <c r="H9" s="7"/>
    </row>
    <row r="10" spans="1:8">
      <c r="A10" s="42"/>
      <c r="B10" s="7"/>
      <c r="C10" s="7"/>
      <c r="D10" s="7"/>
      <c r="E10" s="7"/>
      <c r="F10" s="7"/>
      <c r="G10" s="7"/>
      <c r="H10" s="14" t="s">
        <v>71</v>
      </c>
    </row>
    <row r="11" spans="1:8" ht="18.75" customHeight="1">
      <c r="A11" s="493" t="s">
        <v>1072</v>
      </c>
      <c r="B11" s="494"/>
      <c r="C11" s="494"/>
      <c r="D11" s="494"/>
      <c r="E11" s="494"/>
      <c r="F11" s="301" t="s">
        <v>620</v>
      </c>
      <c r="G11" s="301" t="s">
        <v>621</v>
      </c>
      <c r="H11" s="301" t="s">
        <v>70</v>
      </c>
    </row>
    <row r="12" spans="1:8">
      <c r="A12" s="495"/>
      <c r="B12" s="496"/>
      <c r="C12" s="496"/>
      <c r="D12" s="496"/>
      <c r="E12" s="496"/>
      <c r="F12" s="56" t="s">
        <v>2</v>
      </c>
      <c r="G12" s="56" t="s">
        <v>3</v>
      </c>
      <c r="H12" s="56" t="s">
        <v>4</v>
      </c>
    </row>
    <row r="13" spans="1:8">
      <c r="A13" s="56" t="s">
        <v>2</v>
      </c>
      <c r="B13" s="487" t="s">
        <v>622</v>
      </c>
      <c r="C13" s="488"/>
      <c r="D13" s="488"/>
      <c r="E13" s="489"/>
      <c r="F13" s="13"/>
      <c r="G13" s="13"/>
      <c r="H13" s="12">
        <f>F13+G13</f>
        <v>0</v>
      </c>
    </row>
    <row r="14" spans="1:8">
      <c r="A14" s="56" t="s">
        <v>3</v>
      </c>
      <c r="B14" s="487" t="s">
        <v>1097</v>
      </c>
      <c r="C14" s="488"/>
      <c r="D14" s="488"/>
      <c r="E14" s="489"/>
      <c r="F14" s="13"/>
      <c r="G14" s="13"/>
      <c r="H14" s="12">
        <f t="shared" ref="H14:H17" si="0">F14+G14</f>
        <v>0</v>
      </c>
    </row>
    <row r="15" spans="1:8">
      <c r="A15" s="56" t="s">
        <v>4</v>
      </c>
      <c r="B15" s="487" t="s">
        <v>966</v>
      </c>
      <c r="C15" s="488"/>
      <c r="D15" s="488"/>
      <c r="E15" s="489"/>
      <c r="F15" s="13"/>
      <c r="G15" s="13"/>
      <c r="H15" s="12">
        <f>F15+G15</f>
        <v>0</v>
      </c>
    </row>
    <row r="16" spans="1:8">
      <c r="A16" s="56" t="s">
        <v>5</v>
      </c>
      <c r="B16" s="487" t="s">
        <v>967</v>
      </c>
      <c r="C16" s="488"/>
      <c r="D16" s="488"/>
      <c r="E16" s="489"/>
      <c r="F16" s="13"/>
      <c r="G16" s="13"/>
      <c r="H16" s="12">
        <f t="shared" si="0"/>
        <v>0</v>
      </c>
    </row>
    <row r="17" spans="1:8">
      <c r="A17" s="56" t="s">
        <v>6</v>
      </c>
      <c r="B17" s="487" t="s">
        <v>623</v>
      </c>
      <c r="C17" s="488"/>
      <c r="D17" s="488"/>
      <c r="E17" s="489"/>
      <c r="F17" s="13"/>
      <c r="G17" s="13"/>
      <c r="H17" s="12">
        <f t="shared" si="0"/>
        <v>0</v>
      </c>
    </row>
    <row r="18" spans="1:8">
      <c r="A18" s="56" t="s">
        <v>7</v>
      </c>
      <c r="B18" s="487" t="s">
        <v>1044</v>
      </c>
      <c r="C18" s="488"/>
      <c r="D18" s="488"/>
      <c r="E18" s="489"/>
      <c r="F18" s="13"/>
      <c r="G18" s="13"/>
      <c r="H18" s="12">
        <f>F18+G18</f>
        <v>0</v>
      </c>
    </row>
    <row r="19" spans="1:8">
      <c r="A19" s="56" t="s">
        <v>8</v>
      </c>
      <c r="B19" s="487" t="s">
        <v>62</v>
      </c>
      <c r="C19" s="488"/>
      <c r="D19" s="488"/>
      <c r="E19" s="489"/>
      <c r="F19" s="12">
        <f>F13+F14+F15+F16+F17+F18</f>
        <v>0</v>
      </c>
      <c r="G19" s="12">
        <f>G13+G14+G15+G16+G17+G18</f>
        <v>0</v>
      </c>
      <c r="H19" s="12">
        <f>H13+H14+H15+H16+H17+H18</f>
        <v>0</v>
      </c>
    </row>
    <row r="20" spans="1:8">
      <c r="A20" s="10"/>
      <c r="B20" s="9"/>
      <c r="C20" s="9"/>
      <c r="D20" s="9"/>
      <c r="E20" s="9"/>
      <c r="F20" s="197"/>
      <c r="G20" s="197"/>
      <c r="H20" s="197"/>
    </row>
    <row r="21" spans="1:8">
      <c r="B21" s="500" t="s">
        <v>61</v>
      </c>
      <c r="C21" s="501"/>
      <c r="D21" s="501"/>
      <c r="E21" s="501"/>
      <c r="F21" s="502"/>
    </row>
    <row r="22" spans="1:8">
      <c r="B22" s="497" t="s">
        <v>60</v>
      </c>
      <c r="C22" s="498"/>
      <c r="D22" s="498"/>
      <c r="E22" s="498"/>
      <c r="F22" s="498"/>
    </row>
    <row r="23" spans="1:8">
      <c r="B23" s="77"/>
      <c r="C23" s="77"/>
    </row>
    <row r="24" spans="1:8">
      <c r="B24" s="499" t="s">
        <v>61</v>
      </c>
      <c r="C24" s="499"/>
      <c r="D24" s="499"/>
      <c r="E24" s="499"/>
      <c r="F24" s="499"/>
    </row>
    <row r="25" spans="1:8">
      <c r="B25" s="497" t="s">
        <v>60</v>
      </c>
      <c r="C25" s="498"/>
      <c r="D25" s="498"/>
      <c r="E25" s="498"/>
      <c r="F25" s="498"/>
    </row>
    <row r="26" spans="1:8">
      <c r="A26" s="7"/>
      <c r="B26" s="7"/>
      <c r="C26" s="7"/>
      <c r="D26" s="7"/>
      <c r="E26" s="7"/>
      <c r="F26" s="7"/>
    </row>
    <row r="27" spans="1:8">
      <c r="A27" s="7"/>
      <c r="B27" s="7"/>
      <c r="C27" s="7"/>
      <c r="D27" s="7"/>
      <c r="E27" s="7"/>
      <c r="F27" s="7"/>
    </row>
    <row r="28" spans="1:8">
      <c r="A28" s="7"/>
      <c r="B28" s="7"/>
      <c r="C28" s="7"/>
      <c r="D28" s="7"/>
      <c r="E28" s="7"/>
      <c r="F28" s="7"/>
      <c r="G28" s="7"/>
      <c r="H28" s="7"/>
    </row>
    <row r="29" spans="1:8">
      <c r="A29" s="7"/>
      <c r="B29" s="7"/>
      <c r="C29" s="7"/>
      <c r="D29" s="7"/>
      <c r="E29" s="7"/>
      <c r="F29" s="7"/>
      <c r="G29" s="7"/>
      <c r="H29" s="7"/>
    </row>
    <row r="30" spans="1:8">
      <c r="A30" s="7"/>
      <c r="B30" s="7"/>
      <c r="C30" s="7"/>
      <c r="D30" s="7"/>
      <c r="E30" s="7"/>
      <c r="F30" s="7"/>
      <c r="G30" s="7"/>
      <c r="H30" s="7"/>
    </row>
    <row r="31" spans="1:8">
      <c r="A31" s="7"/>
      <c r="B31" s="7"/>
      <c r="C31" s="7"/>
      <c r="D31" s="7"/>
      <c r="E31" s="7"/>
      <c r="F31" s="7"/>
      <c r="G31" s="7"/>
      <c r="H31" s="7"/>
    </row>
    <row r="32" spans="1:8">
      <c r="A32" s="7"/>
      <c r="B32" s="7"/>
      <c r="C32" s="7"/>
      <c r="D32" s="7"/>
      <c r="E32" s="7"/>
      <c r="F32" s="7"/>
      <c r="G32" s="7"/>
      <c r="H32" s="7"/>
    </row>
    <row r="33" spans="1:8">
      <c r="A33" s="7"/>
      <c r="B33" s="7"/>
      <c r="C33" s="7"/>
      <c r="D33" s="7"/>
      <c r="E33" s="7"/>
      <c r="F33" s="7"/>
      <c r="G33" s="7"/>
      <c r="H33" s="7"/>
    </row>
    <row r="34" spans="1:8">
      <c r="A34" s="7"/>
      <c r="B34" s="7"/>
      <c r="C34" s="7"/>
      <c r="D34" s="7"/>
      <c r="E34" s="7"/>
      <c r="F34" s="7"/>
      <c r="G34" s="7"/>
      <c r="H34" s="7"/>
    </row>
    <row r="35" spans="1:8">
      <c r="A35" s="7"/>
      <c r="B35" s="7"/>
      <c r="C35" s="7"/>
      <c r="D35" s="7"/>
      <c r="E35" s="7"/>
      <c r="F35" s="7"/>
      <c r="G35" s="7"/>
      <c r="H35" s="7"/>
    </row>
    <row r="36" spans="1:8">
      <c r="A36" s="7"/>
      <c r="B36" s="7"/>
      <c r="C36" s="7"/>
      <c r="D36" s="7"/>
      <c r="E36" s="7"/>
      <c r="F36" s="7"/>
      <c r="G36" s="7"/>
      <c r="H36" s="7"/>
    </row>
    <row r="37" spans="1:8">
      <c r="A37" s="7"/>
      <c r="B37" s="7"/>
      <c r="C37" s="7"/>
      <c r="D37" s="7"/>
      <c r="E37" s="7"/>
      <c r="F37" s="7"/>
      <c r="G37" s="7"/>
      <c r="H37" s="7"/>
    </row>
  </sheetData>
  <mergeCells count="21">
    <mergeCell ref="B22:F22"/>
    <mergeCell ref="B24:F24"/>
    <mergeCell ref="B25:F25"/>
    <mergeCell ref="B15:E15"/>
    <mergeCell ref="B16:E16"/>
    <mergeCell ref="B17:E17"/>
    <mergeCell ref="B18:E18"/>
    <mergeCell ref="B19:E19"/>
    <mergeCell ref="B21:F21"/>
    <mergeCell ref="B14:E14"/>
    <mergeCell ref="A4:D4"/>
    <mergeCell ref="E4:G4"/>
    <mergeCell ref="B5:D5"/>
    <mergeCell ref="F5:G5"/>
    <mergeCell ref="B6:D6"/>
    <mergeCell ref="F6:G6"/>
    <mergeCell ref="B7:D7"/>
    <mergeCell ref="F7:G7"/>
    <mergeCell ref="F8:G8"/>
    <mergeCell ref="B13:E13"/>
    <mergeCell ref="A11:E12"/>
  </mergeCells>
  <phoneticPr fontId="107" type="noConversion"/>
  <hyperlinks>
    <hyperlink ref="G2" location="'Pregled obrazaca'!A1" display="Povratak na Pregled obrazaca" xr:uid="{00000000-0004-0000-0300-000000000000}"/>
  </hyperlinks>
  <pageMargins left="0.7" right="0.7" top="0.75" bottom="0.75" header="0.3" footer="0.3"/>
  <pageSetup paperSize="9" scale="92" fitToHeight="0" orientation="portrait" horizontalDpi="4294967292" r:id="rId1"/>
  <headerFooter alignWithMargins="0"/>
  <ignoredErrors>
    <ignoredError sqref="A13:A16 A17:A19 H10"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pageSetUpPr fitToPage="1"/>
  </sheetPr>
  <dimension ref="A1:K36"/>
  <sheetViews>
    <sheetView showGridLines="0" zoomScale="90" zoomScaleNormal="90" workbookViewId="0">
      <selection activeCell="A14" sqref="A14:K14"/>
    </sheetView>
  </sheetViews>
  <sheetFormatPr defaultRowHeight="12.75"/>
  <cols>
    <col min="1" max="1" width="9" customWidth="1"/>
    <col min="2" max="2" width="6.28515625" customWidth="1"/>
    <col min="3" max="3" width="21.5703125" customWidth="1"/>
    <col min="4" max="4" width="20.7109375" customWidth="1"/>
    <col min="5" max="5" width="17.7109375" customWidth="1"/>
    <col min="6" max="6" width="12.28515625" customWidth="1"/>
    <col min="7" max="7" width="12.5703125" customWidth="1"/>
    <col min="9" max="9" width="12.28515625" customWidth="1"/>
    <col min="10" max="10" width="9.28515625" customWidth="1"/>
    <col min="11" max="11" width="9.42578125" customWidth="1"/>
  </cols>
  <sheetData>
    <row r="1" spans="1:11" s="6" customFormat="1" ht="12" customHeight="1"/>
    <row r="2" spans="1:11" s="6" customFormat="1" ht="12" customHeight="1">
      <c r="B2" s="17" t="s">
        <v>79</v>
      </c>
      <c r="D2" s="16"/>
      <c r="E2" s="18" t="s">
        <v>1210</v>
      </c>
      <c r="F2" s="16"/>
      <c r="J2" s="16"/>
      <c r="K2" s="16"/>
    </row>
    <row r="3" spans="1:11" s="6" customFormat="1" ht="12" customHeight="1">
      <c r="B3" s="17"/>
      <c r="C3" s="16"/>
      <c r="D3" s="16"/>
      <c r="E3" s="16"/>
      <c r="F3" s="16"/>
      <c r="G3" s="16"/>
      <c r="H3" s="16"/>
      <c r="I3" s="16"/>
      <c r="J3" s="16"/>
      <c r="K3" s="16"/>
    </row>
    <row r="4" spans="1:11" s="34" customFormat="1" ht="12" customHeight="1">
      <c r="A4" s="723" t="s">
        <v>533</v>
      </c>
      <c r="B4" s="724"/>
      <c r="C4" s="724"/>
      <c r="D4" s="725" t="s">
        <v>848</v>
      </c>
      <c r="E4" s="725"/>
      <c r="F4" s="725"/>
      <c r="G4" s="81"/>
      <c r="H4" s="747"/>
      <c r="I4" s="747"/>
      <c r="J4" s="81"/>
      <c r="K4" s="81"/>
    </row>
    <row r="5" spans="1:11" s="34" customFormat="1" ht="12" customHeight="1">
      <c r="A5" s="36" t="s">
        <v>78</v>
      </c>
      <c r="B5" s="723"/>
      <c r="C5" s="726"/>
      <c r="D5" s="38" t="s">
        <v>1172</v>
      </c>
      <c r="E5" s="725"/>
      <c r="F5" s="725"/>
      <c r="G5" s="35"/>
      <c r="H5" s="81"/>
      <c r="I5" s="81"/>
      <c r="J5" s="746"/>
      <c r="K5" s="746"/>
    </row>
    <row r="6" spans="1:11" s="34" customFormat="1" ht="12" customHeight="1">
      <c r="A6" s="36" t="s">
        <v>76</v>
      </c>
      <c r="B6" s="723"/>
      <c r="C6" s="726"/>
      <c r="D6" s="36" t="s">
        <v>75</v>
      </c>
      <c r="E6" s="725"/>
      <c r="F6" s="725"/>
      <c r="G6" s="35"/>
      <c r="H6" s="81"/>
      <c r="I6" s="81"/>
      <c r="J6" s="746"/>
      <c r="K6" s="746"/>
    </row>
    <row r="7" spans="1:11" s="34" customFormat="1" ht="12" customHeight="1">
      <c r="A7" s="36" t="s">
        <v>74</v>
      </c>
      <c r="B7" s="723"/>
      <c r="C7" s="726"/>
      <c r="D7" s="36" t="s">
        <v>73</v>
      </c>
      <c r="E7" s="725"/>
      <c r="F7" s="725"/>
      <c r="G7" s="35"/>
      <c r="H7" s="81"/>
      <c r="I7" s="81"/>
      <c r="J7" s="746"/>
      <c r="K7" s="746"/>
    </row>
    <row r="8" spans="1:11" s="34" customFormat="1" ht="12" customHeight="1">
      <c r="A8" s="81"/>
      <c r="B8" s="35"/>
      <c r="C8" s="35"/>
      <c r="D8" s="20" t="s">
        <v>72</v>
      </c>
      <c r="E8" s="474"/>
      <c r="F8" s="474"/>
      <c r="G8" s="35"/>
      <c r="H8" s="81"/>
      <c r="I8" s="81"/>
      <c r="J8" s="35"/>
      <c r="K8" s="35"/>
    </row>
    <row r="9" spans="1:11" s="34" customFormat="1" ht="12" customHeight="1">
      <c r="A9" s="81"/>
      <c r="B9" s="35"/>
      <c r="C9" s="35"/>
      <c r="D9" s="9"/>
      <c r="E9" s="9"/>
      <c r="F9" s="9"/>
      <c r="G9" s="35"/>
      <c r="H9" s="81"/>
      <c r="I9" s="81"/>
      <c r="J9" s="35"/>
      <c r="K9" s="35"/>
    </row>
    <row r="10" spans="1:11" ht="15">
      <c r="A10" s="33"/>
      <c r="B10" s="33"/>
      <c r="C10" s="33"/>
      <c r="D10" s="33"/>
      <c r="E10" s="33"/>
      <c r="F10" s="33"/>
      <c r="G10" s="33"/>
      <c r="H10" s="33"/>
      <c r="I10" s="33"/>
      <c r="J10" s="33"/>
      <c r="K10" s="160"/>
    </row>
    <row r="11" spans="1:11" s="242" customFormat="1">
      <c r="A11" s="735" t="s">
        <v>532</v>
      </c>
      <c r="B11" s="736"/>
      <c r="C11" s="740" t="s">
        <v>849</v>
      </c>
      <c r="D11" s="740" t="s">
        <v>850</v>
      </c>
      <c r="E11" s="740" t="s">
        <v>851</v>
      </c>
      <c r="F11" s="740" t="s">
        <v>174</v>
      </c>
      <c r="G11" s="740" t="s">
        <v>852</v>
      </c>
      <c r="H11" s="741"/>
      <c r="I11" s="740" t="s">
        <v>834</v>
      </c>
      <c r="J11" s="741"/>
      <c r="K11" s="740" t="s">
        <v>853</v>
      </c>
    </row>
    <row r="12" spans="1:11" s="242" customFormat="1" ht="42.75" customHeight="1">
      <c r="A12" s="748"/>
      <c r="B12" s="749"/>
      <c r="C12" s="750"/>
      <c r="D12" s="750"/>
      <c r="E12" s="750"/>
      <c r="F12" s="750"/>
      <c r="G12" s="398" t="s">
        <v>854</v>
      </c>
      <c r="H12" s="391" t="s">
        <v>855</v>
      </c>
      <c r="I12" s="398" t="s">
        <v>854</v>
      </c>
      <c r="J12" s="391" t="s">
        <v>855</v>
      </c>
      <c r="K12" s="750"/>
    </row>
    <row r="13" spans="1:11" ht="15.75">
      <c r="A13" s="245"/>
      <c r="B13" s="246"/>
      <c r="C13" s="181" t="s">
        <v>2</v>
      </c>
      <c r="D13" s="181" t="s">
        <v>3</v>
      </c>
      <c r="E13" s="181" t="s">
        <v>4</v>
      </c>
      <c r="F13" s="181" t="s">
        <v>5</v>
      </c>
      <c r="G13" s="181" t="s">
        <v>6</v>
      </c>
      <c r="H13" s="181" t="s">
        <v>7</v>
      </c>
      <c r="I13" s="181" t="s">
        <v>8</v>
      </c>
      <c r="J13" s="181" t="s">
        <v>9</v>
      </c>
      <c r="K13" s="181" t="s">
        <v>10</v>
      </c>
    </row>
    <row r="14" spans="1:11">
      <c r="A14" s="737" t="s">
        <v>856</v>
      </c>
      <c r="B14" s="738"/>
      <c r="C14" s="739"/>
      <c r="D14" s="739"/>
      <c r="E14" s="739"/>
      <c r="F14" s="739"/>
      <c r="G14" s="739"/>
      <c r="H14" s="739"/>
      <c r="I14" s="739"/>
      <c r="J14" s="739"/>
      <c r="K14" s="739"/>
    </row>
    <row r="15" spans="1:11">
      <c r="A15" s="181" t="s">
        <v>2</v>
      </c>
      <c r="B15" s="255">
        <v>1</v>
      </c>
      <c r="C15" s="256"/>
      <c r="D15" s="257"/>
      <c r="E15" s="257"/>
      <c r="F15" s="257"/>
      <c r="G15" s="244"/>
      <c r="H15" s="241"/>
      <c r="I15" s="244"/>
      <c r="J15" s="258"/>
      <c r="K15" s="257"/>
    </row>
    <row r="16" spans="1:11">
      <c r="A16" s="181" t="s">
        <v>3</v>
      </c>
      <c r="B16" s="255">
        <v>2</v>
      </c>
      <c r="C16" s="256"/>
      <c r="D16" s="257"/>
      <c r="E16" s="257"/>
      <c r="F16" s="257"/>
      <c r="G16" s="244"/>
      <c r="H16" s="241"/>
      <c r="I16" s="244"/>
      <c r="J16" s="258"/>
      <c r="K16" s="257"/>
    </row>
    <row r="17" spans="1:11">
      <c r="A17" s="181" t="s">
        <v>4</v>
      </c>
      <c r="B17" s="255">
        <v>3</v>
      </c>
      <c r="C17" s="256"/>
      <c r="D17" s="257"/>
      <c r="E17" s="257"/>
      <c r="F17" s="257"/>
      <c r="G17" s="244"/>
      <c r="H17" s="241"/>
      <c r="I17" s="244"/>
      <c r="J17" s="258"/>
      <c r="K17" s="257"/>
    </row>
    <row r="18" spans="1:11">
      <c r="A18" s="181" t="s">
        <v>5</v>
      </c>
      <c r="B18" s="255">
        <v>4</v>
      </c>
      <c r="C18" s="256"/>
      <c r="D18" s="257"/>
      <c r="E18" s="257"/>
      <c r="F18" s="257"/>
      <c r="G18" s="244"/>
      <c r="H18" s="241"/>
      <c r="I18" s="244"/>
      <c r="J18" s="258"/>
      <c r="K18" s="257"/>
    </row>
    <row r="19" spans="1:11">
      <c r="A19" s="181" t="s">
        <v>6</v>
      </c>
      <c r="B19" s="255">
        <v>5</v>
      </c>
      <c r="C19" s="256"/>
      <c r="D19" s="257"/>
      <c r="E19" s="257"/>
      <c r="F19" s="257"/>
      <c r="G19" s="244"/>
      <c r="H19" s="241"/>
      <c r="I19" s="244"/>
      <c r="J19" s="258"/>
      <c r="K19" s="257"/>
    </row>
    <row r="20" spans="1:11">
      <c r="A20" s="181" t="s">
        <v>7</v>
      </c>
      <c r="B20" s="255">
        <v>6</v>
      </c>
      <c r="C20" s="256"/>
      <c r="D20" s="257"/>
      <c r="E20" s="257"/>
      <c r="F20" s="257"/>
      <c r="G20" s="244"/>
      <c r="H20" s="241"/>
      <c r="I20" s="244"/>
      <c r="J20" s="258"/>
      <c r="K20" s="257"/>
    </row>
    <row r="21" spans="1:11">
      <c r="A21" s="181" t="s">
        <v>8</v>
      </c>
      <c r="B21" s="255">
        <v>7</v>
      </c>
      <c r="C21" s="256"/>
      <c r="D21" s="257"/>
      <c r="E21" s="257"/>
      <c r="F21" s="257"/>
      <c r="G21" s="244"/>
      <c r="H21" s="241"/>
      <c r="I21" s="244"/>
      <c r="J21" s="258"/>
      <c r="K21" s="257"/>
    </row>
    <row r="22" spans="1:11">
      <c r="A22" s="181" t="s">
        <v>9</v>
      </c>
      <c r="B22" s="255">
        <v>8</v>
      </c>
      <c r="C22" s="256"/>
      <c r="D22" s="257"/>
      <c r="E22" s="257"/>
      <c r="F22" s="257"/>
      <c r="G22" s="244"/>
      <c r="H22" s="241"/>
      <c r="I22" s="244"/>
      <c r="J22" s="258"/>
      <c r="K22" s="257"/>
    </row>
    <row r="23" spans="1:11">
      <c r="A23" s="181" t="s">
        <v>10</v>
      </c>
      <c r="B23" s="255">
        <v>9</v>
      </c>
      <c r="C23" s="256"/>
      <c r="D23" s="257"/>
      <c r="E23" s="257"/>
      <c r="F23" s="257"/>
      <c r="G23" s="244"/>
      <c r="H23" s="241"/>
      <c r="I23" s="244"/>
      <c r="J23" s="258"/>
      <c r="K23" s="257"/>
    </row>
    <row r="24" spans="1:11">
      <c r="A24" s="181">
        <v>100</v>
      </c>
      <c r="B24" s="255">
        <v>10</v>
      </c>
      <c r="C24" s="256"/>
      <c r="D24" s="257"/>
      <c r="E24" s="257"/>
      <c r="F24" s="257"/>
      <c r="G24" s="244"/>
      <c r="H24" s="241"/>
      <c r="I24" s="244"/>
      <c r="J24" s="258"/>
      <c r="K24" s="257"/>
    </row>
    <row r="25" spans="1:11">
      <c r="A25" s="181">
        <v>110</v>
      </c>
      <c r="B25" s="255">
        <v>11</v>
      </c>
      <c r="C25" s="256"/>
      <c r="D25" s="257"/>
      <c r="E25" s="257"/>
      <c r="F25" s="257"/>
      <c r="G25" s="244"/>
      <c r="H25" s="241"/>
      <c r="I25" s="244"/>
      <c r="J25" s="258"/>
      <c r="K25" s="257"/>
    </row>
    <row r="26" spans="1:11">
      <c r="A26" s="181">
        <v>120</v>
      </c>
      <c r="B26" s="255">
        <v>12</v>
      </c>
      <c r="C26" s="256"/>
      <c r="D26" s="257"/>
      <c r="E26" s="257"/>
      <c r="F26" s="257"/>
      <c r="G26" s="244"/>
      <c r="H26" s="241"/>
      <c r="I26" s="244"/>
      <c r="J26" s="258"/>
      <c r="K26" s="257"/>
    </row>
    <row r="27" spans="1:11">
      <c r="A27" s="181">
        <v>130</v>
      </c>
      <c r="B27" s="255">
        <v>13</v>
      </c>
      <c r="C27" s="256"/>
      <c r="D27" s="257"/>
      <c r="E27" s="257"/>
      <c r="F27" s="257"/>
      <c r="G27" s="244"/>
      <c r="H27" s="241"/>
      <c r="I27" s="244"/>
      <c r="J27" s="258"/>
      <c r="K27" s="257"/>
    </row>
    <row r="28" spans="1:11">
      <c r="A28" s="181">
        <v>140</v>
      </c>
      <c r="B28" s="255">
        <v>14</v>
      </c>
      <c r="C28" s="256"/>
      <c r="D28" s="257"/>
      <c r="E28" s="257"/>
      <c r="F28" s="257"/>
      <c r="G28" s="244"/>
      <c r="H28" s="241"/>
      <c r="I28" s="244"/>
      <c r="J28" s="258"/>
      <c r="K28" s="257"/>
    </row>
    <row r="29" spans="1:11">
      <c r="A29" s="181">
        <v>150</v>
      </c>
      <c r="B29" s="255">
        <v>15</v>
      </c>
      <c r="C29" s="256"/>
      <c r="D29" s="257"/>
      <c r="E29" s="257"/>
      <c r="F29" s="257"/>
      <c r="G29" s="244"/>
      <c r="H29" s="241"/>
      <c r="I29" s="244"/>
      <c r="J29" s="258"/>
      <c r="K29" s="257"/>
    </row>
    <row r="30" spans="1:11">
      <c r="A30" s="181">
        <v>160</v>
      </c>
      <c r="B30" s="259" t="s">
        <v>857</v>
      </c>
      <c r="C30" s="247"/>
      <c r="D30" s="247"/>
      <c r="E30" s="247"/>
      <c r="F30" s="247"/>
      <c r="G30" s="244">
        <f>SUM(G15:G29)</f>
        <v>0</v>
      </c>
      <c r="H30" s="244">
        <f>SUM(H15:H29)</f>
        <v>0</v>
      </c>
      <c r="I30" s="244">
        <f t="shared" ref="I30:J30" si="0">SUM(I15:I29)</f>
        <v>0</v>
      </c>
      <c r="J30" s="244">
        <f t="shared" si="0"/>
        <v>0</v>
      </c>
      <c r="K30" s="247"/>
    </row>
    <row r="32" spans="1:11" ht="15">
      <c r="B32" s="729" t="s">
        <v>61</v>
      </c>
      <c r="C32" s="730"/>
      <c r="D32" s="731"/>
    </row>
    <row r="33" spans="2:4">
      <c r="B33" s="727" t="s">
        <v>60</v>
      </c>
      <c r="C33" s="728"/>
      <c r="D33" s="728"/>
    </row>
    <row r="35" spans="2:4" ht="15">
      <c r="B35" s="729" t="s">
        <v>61</v>
      </c>
      <c r="C35" s="730"/>
      <c r="D35" s="731"/>
    </row>
    <row r="36" spans="2:4">
      <c r="B36" s="727" t="s">
        <v>60</v>
      </c>
      <c r="C36" s="728"/>
      <c r="D36" s="728"/>
    </row>
  </sheetData>
  <mergeCells count="26">
    <mergeCell ref="B35:D35"/>
    <mergeCell ref="B36:D36"/>
    <mergeCell ref="G11:H11"/>
    <mergeCell ref="I11:J11"/>
    <mergeCell ref="K11:K12"/>
    <mergeCell ref="A14:K14"/>
    <mergeCell ref="B32:D32"/>
    <mergeCell ref="B33:D33"/>
    <mergeCell ref="E8:F8"/>
    <mergeCell ref="A11:B12"/>
    <mergeCell ref="C11:C12"/>
    <mergeCell ref="D11:D12"/>
    <mergeCell ref="E11:E12"/>
    <mergeCell ref="F11:F12"/>
    <mergeCell ref="B6:C6"/>
    <mergeCell ref="E6:F6"/>
    <mergeCell ref="J6:K6"/>
    <mergeCell ref="B7:C7"/>
    <mergeCell ref="E7:F7"/>
    <mergeCell ref="J7:K7"/>
    <mergeCell ref="J5:K5"/>
    <mergeCell ref="A4:C4"/>
    <mergeCell ref="D4:F4"/>
    <mergeCell ref="H4:I4"/>
    <mergeCell ref="B5:C5"/>
    <mergeCell ref="E5:F5"/>
  </mergeCells>
  <hyperlinks>
    <hyperlink ref="E2" location="'Pregled obrazaca'!A1" display="Povratak na Pregled obrazaca" xr:uid="{00000000-0004-0000-2700-000000000000}"/>
  </hyperlinks>
  <pageMargins left="0.25" right="0.25" top="0.75" bottom="0.75" header="0.3" footer="0.3"/>
  <pageSetup paperSize="9" scale="72" fitToHeight="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pageSetUpPr fitToPage="1"/>
  </sheetPr>
  <dimension ref="A1:J40"/>
  <sheetViews>
    <sheetView showGridLines="0" zoomScale="90" zoomScaleNormal="90" workbookViewId="0">
      <selection activeCell="A13" sqref="A13"/>
    </sheetView>
  </sheetViews>
  <sheetFormatPr defaultRowHeight="12.75"/>
  <cols>
    <col min="1" max="1" width="20.140625" bestFit="1" customWidth="1"/>
    <col min="2" max="2" width="20.7109375" customWidth="1"/>
    <col min="3" max="3" width="22.140625" customWidth="1"/>
    <col min="4" max="4" width="20.7109375" customWidth="1"/>
    <col min="5" max="5" width="17.7109375" customWidth="1"/>
    <col min="6" max="6" width="12.28515625" customWidth="1"/>
    <col min="7" max="7" width="12.5703125" customWidth="1"/>
    <col min="8" max="8" width="12.42578125" customWidth="1"/>
    <col min="9" max="9" width="14" customWidth="1"/>
    <col min="10" max="10" width="9.28515625" customWidth="1"/>
    <col min="11" max="11" width="17.5703125" customWidth="1"/>
  </cols>
  <sheetData>
    <row r="1" spans="1:10" s="6" customFormat="1" ht="12" customHeight="1"/>
    <row r="2" spans="1:10" s="6" customFormat="1" ht="12" customHeight="1">
      <c r="B2" s="17" t="s">
        <v>79</v>
      </c>
      <c r="D2" s="16"/>
      <c r="E2" s="18" t="s">
        <v>1210</v>
      </c>
      <c r="F2" s="16"/>
      <c r="J2" s="16"/>
    </row>
    <row r="3" spans="1:10" s="6" customFormat="1" ht="12" customHeight="1">
      <c r="B3" s="17"/>
      <c r="C3" s="16"/>
      <c r="D3" s="16"/>
      <c r="E3" s="16"/>
      <c r="F3" s="16"/>
      <c r="G3" s="16"/>
      <c r="H3" s="16"/>
      <c r="I3" s="16"/>
      <c r="J3" s="16"/>
    </row>
    <row r="4" spans="1:10" s="34" customFormat="1" ht="12" customHeight="1">
      <c r="A4" s="751" t="s">
        <v>535</v>
      </c>
      <c r="B4" s="752"/>
      <c r="C4" s="752"/>
      <c r="D4" s="725" t="s">
        <v>858</v>
      </c>
      <c r="E4" s="725"/>
      <c r="F4" s="725"/>
      <c r="G4" s="81"/>
      <c r="H4" s="747"/>
      <c r="I4" s="747"/>
      <c r="J4" s="81"/>
    </row>
    <row r="5" spans="1:10" s="34" customFormat="1" ht="12" customHeight="1">
      <c r="A5" s="36" t="s">
        <v>78</v>
      </c>
      <c r="B5" s="723"/>
      <c r="C5" s="726"/>
      <c r="D5" s="38" t="s">
        <v>1172</v>
      </c>
      <c r="E5" s="725"/>
      <c r="F5" s="725"/>
      <c r="G5" s="35"/>
      <c r="H5" s="81"/>
      <c r="I5" s="81"/>
      <c r="J5" s="35"/>
    </row>
    <row r="6" spans="1:10" s="34" customFormat="1" ht="12" customHeight="1">
      <c r="A6" s="36" t="s">
        <v>76</v>
      </c>
      <c r="B6" s="723"/>
      <c r="C6" s="726"/>
      <c r="D6" s="36" t="s">
        <v>75</v>
      </c>
      <c r="E6" s="725"/>
      <c r="F6" s="725"/>
      <c r="G6" s="35"/>
      <c r="H6" s="81"/>
      <c r="I6" s="81"/>
      <c r="J6" s="35"/>
    </row>
    <row r="7" spans="1:10" s="34" customFormat="1" ht="12" customHeight="1">
      <c r="A7" s="36" t="s">
        <v>74</v>
      </c>
      <c r="B7" s="723"/>
      <c r="C7" s="726"/>
      <c r="D7" s="36" t="s">
        <v>73</v>
      </c>
      <c r="E7" s="725"/>
      <c r="F7" s="725"/>
      <c r="G7" s="35"/>
      <c r="H7" s="81"/>
      <c r="I7" s="81"/>
      <c r="J7" s="35"/>
    </row>
    <row r="8" spans="1:10" s="34" customFormat="1" ht="12" customHeight="1">
      <c r="A8" s="81"/>
      <c r="B8" s="35"/>
      <c r="C8" s="35"/>
      <c r="D8" s="20" t="s">
        <v>72</v>
      </c>
      <c r="E8" s="474"/>
      <c r="F8" s="474"/>
      <c r="G8" s="35"/>
      <c r="H8" s="81"/>
      <c r="I8" s="81"/>
      <c r="J8" s="35"/>
    </row>
    <row r="9" spans="1:10" s="34" customFormat="1" ht="12" customHeight="1">
      <c r="A9" s="81"/>
      <c r="B9" s="35"/>
      <c r="C9" s="35"/>
      <c r="D9" s="9"/>
      <c r="E9" s="9"/>
      <c r="F9" s="9"/>
      <c r="G9" s="35"/>
      <c r="H9" s="81"/>
      <c r="I9" s="81"/>
      <c r="J9" s="35"/>
    </row>
    <row r="10" spans="1:10" s="33" customFormat="1" ht="15">
      <c r="J10" s="160"/>
    </row>
    <row r="11" spans="1:10" s="242" customFormat="1">
      <c r="A11" s="753" t="s">
        <v>534</v>
      </c>
      <c r="B11" s="740" t="s">
        <v>859</v>
      </c>
      <c r="C11" s="740" t="s">
        <v>850</v>
      </c>
      <c r="D11" s="740" t="s">
        <v>851</v>
      </c>
      <c r="E11" s="740" t="s">
        <v>174</v>
      </c>
      <c r="F11" s="740" t="s">
        <v>852</v>
      </c>
      <c r="G11" s="741"/>
      <c r="H11" s="740" t="s">
        <v>834</v>
      </c>
      <c r="I11" s="741"/>
      <c r="J11" s="740" t="s">
        <v>853</v>
      </c>
    </row>
    <row r="12" spans="1:10" s="242" customFormat="1" ht="39" customHeight="1">
      <c r="A12" s="754"/>
      <c r="B12" s="750"/>
      <c r="C12" s="750"/>
      <c r="D12" s="750"/>
      <c r="E12" s="750"/>
      <c r="F12" s="398" t="s">
        <v>854</v>
      </c>
      <c r="G12" s="391" t="s">
        <v>860</v>
      </c>
      <c r="H12" s="398" t="s">
        <v>854</v>
      </c>
      <c r="I12" s="391" t="s">
        <v>860</v>
      </c>
      <c r="J12" s="750"/>
    </row>
    <row r="13" spans="1:10">
      <c r="A13" s="181" t="s">
        <v>861</v>
      </c>
      <c r="B13" s="181" t="s">
        <v>3</v>
      </c>
      <c r="C13" s="181" t="s">
        <v>4</v>
      </c>
      <c r="D13" s="181" t="s">
        <v>5</v>
      </c>
      <c r="E13" s="181" t="s">
        <v>6</v>
      </c>
      <c r="F13" s="181" t="s">
        <v>7</v>
      </c>
      <c r="G13" s="181" t="s">
        <v>8</v>
      </c>
      <c r="H13" s="181" t="s">
        <v>9</v>
      </c>
      <c r="I13" s="181" t="s">
        <v>10</v>
      </c>
      <c r="J13" s="181" t="s">
        <v>11</v>
      </c>
    </row>
    <row r="14" spans="1:10">
      <c r="A14" s="257"/>
      <c r="B14" s="256"/>
      <c r="C14" s="257"/>
      <c r="D14" s="257"/>
      <c r="E14" s="257"/>
      <c r="F14" s="240"/>
      <c r="G14" s="241"/>
      <c r="H14" s="240"/>
      <c r="I14" s="241"/>
      <c r="J14" s="257"/>
    </row>
    <row r="15" spans="1:10">
      <c r="A15" s="257"/>
      <c r="B15" s="256"/>
      <c r="C15" s="257"/>
      <c r="D15" s="257"/>
      <c r="E15" s="257"/>
      <c r="F15" s="240"/>
      <c r="G15" s="241"/>
      <c r="H15" s="240"/>
      <c r="I15" s="241"/>
      <c r="J15" s="257"/>
    </row>
    <row r="16" spans="1:10">
      <c r="A16" s="257"/>
      <c r="B16" s="256"/>
      <c r="C16" s="257"/>
      <c r="D16" s="257"/>
      <c r="E16" s="257"/>
      <c r="F16" s="240"/>
      <c r="G16" s="241"/>
      <c r="H16" s="240"/>
      <c r="I16" s="241"/>
      <c r="J16" s="257"/>
    </row>
    <row r="17" spans="1:10">
      <c r="A17" s="257"/>
      <c r="B17" s="256"/>
      <c r="C17" s="257"/>
      <c r="D17" s="257"/>
      <c r="E17" s="257"/>
      <c r="F17" s="240"/>
      <c r="G17" s="241"/>
      <c r="H17" s="240"/>
      <c r="I17" s="241"/>
      <c r="J17" s="257"/>
    </row>
    <row r="18" spans="1:10">
      <c r="A18" s="257"/>
      <c r="B18" s="256"/>
      <c r="C18" s="257"/>
      <c r="D18" s="257"/>
      <c r="E18" s="257"/>
      <c r="F18" s="240"/>
      <c r="G18" s="241"/>
      <c r="H18" s="240"/>
      <c r="I18" s="241"/>
      <c r="J18" s="257"/>
    </row>
    <row r="19" spans="1:10">
      <c r="A19" s="257"/>
      <c r="B19" s="256"/>
      <c r="C19" s="257"/>
      <c r="D19" s="257"/>
      <c r="E19" s="257"/>
      <c r="F19" s="240"/>
      <c r="G19" s="241"/>
      <c r="H19" s="240"/>
      <c r="I19" s="241"/>
      <c r="J19" s="257"/>
    </row>
    <row r="20" spans="1:10">
      <c r="A20" s="257"/>
      <c r="B20" s="256"/>
      <c r="C20" s="257"/>
      <c r="D20" s="257"/>
      <c r="E20" s="257"/>
      <c r="F20" s="240"/>
      <c r="G20" s="241"/>
      <c r="H20" s="240"/>
      <c r="I20" s="241"/>
      <c r="J20" s="257"/>
    </row>
    <row r="21" spans="1:10">
      <c r="A21" s="257"/>
      <c r="B21" s="256"/>
      <c r="C21" s="257"/>
      <c r="D21" s="257"/>
      <c r="E21" s="257"/>
      <c r="F21" s="240"/>
      <c r="G21" s="241"/>
      <c r="H21" s="240"/>
      <c r="I21" s="241"/>
      <c r="J21" s="257"/>
    </row>
    <row r="22" spans="1:10">
      <c r="A22" s="257"/>
      <c r="B22" s="256"/>
      <c r="C22" s="257"/>
      <c r="D22" s="257"/>
      <c r="E22" s="257"/>
      <c r="F22" s="240"/>
      <c r="G22" s="241"/>
      <c r="H22" s="240"/>
      <c r="I22" s="241"/>
      <c r="J22" s="257"/>
    </row>
    <row r="23" spans="1:10">
      <c r="A23" s="257"/>
      <c r="B23" s="256"/>
      <c r="C23" s="257"/>
      <c r="D23" s="257"/>
      <c r="E23" s="257"/>
      <c r="F23" s="240"/>
      <c r="G23" s="241"/>
      <c r="H23" s="240"/>
      <c r="I23" s="241"/>
      <c r="J23" s="257"/>
    </row>
    <row r="24" spans="1:10">
      <c r="A24" s="257"/>
      <c r="B24" s="256"/>
      <c r="C24" s="257"/>
      <c r="D24" s="257"/>
      <c r="E24" s="257"/>
      <c r="F24" s="240"/>
      <c r="G24" s="241"/>
      <c r="H24" s="240"/>
      <c r="I24" s="241"/>
      <c r="J24" s="257"/>
    </row>
    <row r="25" spans="1:10">
      <c r="A25" s="257"/>
      <c r="B25" s="256"/>
      <c r="C25" s="257"/>
      <c r="D25" s="257"/>
      <c r="E25" s="257"/>
      <c r="F25" s="240"/>
      <c r="G25" s="241"/>
      <c r="H25" s="240"/>
      <c r="I25" s="241"/>
      <c r="J25" s="257"/>
    </row>
    <row r="26" spans="1:10">
      <c r="A26" s="257"/>
      <c r="B26" s="256"/>
      <c r="C26" s="257"/>
      <c r="D26" s="257"/>
      <c r="E26" s="257"/>
      <c r="F26" s="240"/>
      <c r="G26" s="241"/>
      <c r="H26" s="240"/>
      <c r="I26" s="241"/>
      <c r="J26" s="257"/>
    </row>
    <row r="27" spans="1:10">
      <c r="A27" s="257"/>
      <c r="B27" s="256"/>
      <c r="C27" s="257"/>
      <c r="D27" s="257"/>
      <c r="E27" s="257"/>
      <c r="F27" s="240"/>
      <c r="G27" s="241"/>
      <c r="H27" s="240"/>
      <c r="I27" s="241"/>
      <c r="J27" s="257"/>
    </row>
    <row r="28" spans="1:10">
      <c r="A28" s="257"/>
      <c r="B28" s="256"/>
      <c r="C28" s="257"/>
      <c r="D28" s="257"/>
      <c r="E28" s="257"/>
      <c r="F28" s="240"/>
      <c r="G28" s="241"/>
      <c r="H28" s="240"/>
      <c r="I28" s="241"/>
      <c r="J28" s="257"/>
    </row>
    <row r="29" spans="1:10">
      <c r="A29" s="257"/>
      <c r="B29" s="256"/>
      <c r="C29" s="257"/>
      <c r="D29" s="257"/>
      <c r="E29" s="257"/>
      <c r="F29" s="240"/>
      <c r="G29" s="241"/>
      <c r="H29" s="240"/>
      <c r="I29" s="241"/>
      <c r="J29" s="257"/>
    </row>
    <row r="30" spans="1:10">
      <c r="A30" s="257"/>
      <c r="B30" s="256"/>
      <c r="C30" s="257"/>
      <c r="D30" s="257"/>
      <c r="E30" s="257"/>
      <c r="F30" s="240"/>
      <c r="G30" s="241"/>
      <c r="H30" s="240"/>
      <c r="I30" s="241"/>
      <c r="J30" s="257"/>
    </row>
    <row r="31" spans="1:10">
      <c r="A31" s="257"/>
      <c r="B31" s="256"/>
      <c r="C31" s="257"/>
      <c r="D31" s="257"/>
      <c r="E31" s="257"/>
      <c r="F31" s="240"/>
      <c r="G31" s="241"/>
      <c r="H31" s="240"/>
      <c r="I31" s="241"/>
      <c r="J31" s="257"/>
    </row>
    <row r="32" spans="1:10">
      <c r="A32" s="257"/>
      <c r="B32" s="256"/>
      <c r="C32" s="257"/>
      <c r="D32" s="257"/>
      <c r="E32" s="257"/>
      <c r="F32" s="240"/>
      <c r="G32" s="241"/>
      <c r="H32" s="240"/>
      <c r="I32" s="241"/>
      <c r="J32" s="257"/>
    </row>
    <row r="33" spans="1:10">
      <c r="A33" s="257"/>
      <c r="B33" s="256"/>
      <c r="C33" s="257"/>
      <c r="D33" s="257"/>
      <c r="E33" s="257"/>
      <c r="F33" s="240"/>
      <c r="G33" s="241"/>
      <c r="H33" s="240"/>
      <c r="I33" s="241"/>
      <c r="J33" s="257"/>
    </row>
    <row r="34" spans="1:10">
      <c r="A34" s="257"/>
      <c r="B34" s="256"/>
      <c r="C34" s="257"/>
      <c r="D34" s="257"/>
      <c r="E34" s="257"/>
      <c r="F34" s="240"/>
      <c r="G34" s="241"/>
      <c r="H34" s="240"/>
      <c r="I34" s="241"/>
      <c r="J34" s="257"/>
    </row>
    <row r="36" spans="1:10" ht="15">
      <c r="A36" s="729" t="s">
        <v>61</v>
      </c>
      <c r="B36" s="730"/>
      <c r="C36" s="731"/>
    </row>
    <row r="37" spans="1:10">
      <c r="A37" s="727" t="s">
        <v>60</v>
      </c>
      <c r="B37" s="728"/>
      <c r="C37" s="728"/>
    </row>
    <row r="39" spans="1:10" ht="15">
      <c r="A39" s="729" t="s">
        <v>61</v>
      </c>
      <c r="B39" s="730"/>
      <c r="C39" s="731"/>
    </row>
    <row r="40" spans="1:10">
      <c r="A40" s="727" t="s">
        <v>60</v>
      </c>
      <c r="B40" s="728"/>
      <c r="C40" s="728"/>
    </row>
  </sheetData>
  <mergeCells count="22">
    <mergeCell ref="H11:I11"/>
    <mergeCell ref="J11:J12"/>
    <mergeCell ref="A36:C36"/>
    <mergeCell ref="A37:C37"/>
    <mergeCell ref="A39:C39"/>
    <mergeCell ref="A40:C40"/>
    <mergeCell ref="B7:C7"/>
    <mergeCell ref="E7:F7"/>
    <mergeCell ref="E8:F8"/>
    <mergeCell ref="A11:A12"/>
    <mergeCell ref="B11:B12"/>
    <mergeCell ref="C11:C12"/>
    <mergeCell ref="D11:D12"/>
    <mergeCell ref="E11:E12"/>
    <mergeCell ref="F11:G11"/>
    <mergeCell ref="B6:C6"/>
    <mergeCell ref="E6:F6"/>
    <mergeCell ref="A4:C4"/>
    <mergeCell ref="D4:F4"/>
    <mergeCell ref="H4:I4"/>
    <mergeCell ref="B5:C5"/>
    <mergeCell ref="E5:F5"/>
  </mergeCells>
  <hyperlinks>
    <hyperlink ref="E2" location="'Pregled obrazaca'!A1" display="Povratak na Pregled obrazaca" xr:uid="{00000000-0004-0000-2800-000000000000}"/>
  </hyperlinks>
  <pageMargins left="0.25" right="0.25" top="0.75" bottom="0.75" header="0.3" footer="0.3"/>
  <pageSetup paperSize="9" scale="62" fitToHeight="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pageSetUpPr fitToPage="1"/>
  </sheetPr>
  <dimension ref="A1:V49"/>
  <sheetViews>
    <sheetView showGridLines="0" zoomScale="80" zoomScaleNormal="80" zoomScaleSheetLayoutView="100" workbookViewId="0">
      <selection activeCell="G2" sqref="G2"/>
    </sheetView>
  </sheetViews>
  <sheetFormatPr defaultColWidth="9.140625" defaultRowHeight="12.75"/>
  <cols>
    <col min="1" max="1" width="9.140625" customWidth="1"/>
    <col min="2" max="2" width="82.42578125" customWidth="1"/>
    <col min="3" max="3" width="12.85546875" customWidth="1"/>
    <col min="4" max="4" width="11.5703125" customWidth="1"/>
    <col min="5" max="5" width="13.85546875" customWidth="1"/>
    <col min="6" max="7" width="11.5703125" customWidth="1"/>
    <col min="8" max="8" width="13.140625" customWidth="1"/>
    <col min="9" max="10" width="11.5703125" customWidth="1"/>
    <col min="11" max="11" width="13.42578125" customWidth="1"/>
    <col min="12" max="14" width="11.5703125" customWidth="1"/>
    <col min="15" max="15" width="13" customWidth="1"/>
    <col min="16" max="17" width="11.5703125" customWidth="1"/>
    <col min="18" max="18" width="14" customWidth="1"/>
    <col min="19" max="20" width="11.5703125" customWidth="1"/>
    <col min="21" max="21" width="14.140625" customWidth="1"/>
    <col min="22" max="22" width="11.5703125" customWidth="1"/>
  </cols>
  <sheetData>
    <row r="1" spans="1:22" s="6" customFormat="1" ht="12" customHeight="1"/>
    <row r="2" spans="1:22" s="6" customFormat="1" ht="12" customHeight="1">
      <c r="B2" s="17" t="s">
        <v>79</v>
      </c>
      <c r="D2" s="16"/>
      <c r="E2" s="1"/>
      <c r="G2" s="18" t="s">
        <v>1210</v>
      </c>
      <c r="H2" s="16"/>
      <c r="J2" s="1"/>
      <c r="M2" s="16"/>
      <c r="N2" s="16"/>
      <c r="O2" s="16"/>
    </row>
    <row r="3" spans="1:22" s="6" customFormat="1" ht="12" customHeight="1">
      <c r="B3" s="17"/>
      <c r="C3" s="16"/>
      <c r="D3" s="16"/>
      <c r="E3" s="16"/>
      <c r="F3" s="16"/>
      <c r="G3" s="16"/>
      <c r="H3" s="16"/>
      <c r="I3" s="16"/>
      <c r="J3" s="16"/>
      <c r="K3" s="16"/>
      <c r="L3" s="16"/>
      <c r="M3" s="16"/>
      <c r="N3" s="16"/>
      <c r="O3" s="16"/>
    </row>
    <row r="4" spans="1:22" s="34" customFormat="1" ht="12" customHeight="1">
      <c r="A4" s="723" t="s">
        <v>107</v>
      </c>
      <c r="B4" s="724"/>
      <c r="C4" s="725" t="s">
        <v>106</v>
      </c>
      <c r="D4" s="725"/>
      <c r="E4" s="725"/>
      <c r="F4" s="725"/>
      <c r="G4" s="81"/>
      <c r="H4" s="81"/>
      <c r="I4" s="747"/>
      <c r="J4" s="747"/>
      <c r="K4" s="747"/>
      <c r="L4" s="81"/>
      <c r="M4" s="81"/>
      <c r="N4" s="81"/>
      <c r="O4" s="81"/>
      <c r="P4" s="81"/>
      <c r="Q4" s="81"/>
      <c r="R4" s="81"/>
      <c r="S4" s="81"/>
      <c r="T4" s="81"/>
      <c r="U4" s="81"/>
      <c r="V4" s="81"/>
    </row>
    <row r="5" spans="1:22" s="34" customFormat="1" ht="12" customHeight="1">
      <c r="A5" s="36" t="s">
        <v>78</v>
      </c>
      <c r="B5" s="83"/>
      <c r="C5" s="38" t="s">
        <v>1172</v>
      </c>
      <c r="D5" s="734"/>
      <c r="E5" s="734"/>
      <c r="F5" s="734"/>
      <c r="G5" s="35"/>
      <c r="H5" s="35"/>
      <c r="I5" s="81"/>
      <c r="J5" s="81"/>
      <c r="K5" s="81"/>
      <c r="L5" s="746"/>
      <c r="M5" s="746"/>
      <c r="N5" s="35"/>
      <c r="O5" s="37"/>
      <c r="P5" s="37"/>
      <c r="Q5" s="37"/>
      <c r="R5" s="35"/>
      <c r="S5" s="35"/>
      <c r="T5" s="35"/>
      <c r="U5" s="81"/>
      <c r="V5" s="35"/>
    </row>
    <row r="6" spans="1:22" s="34" customFormat="1" ht="12" customHeight="1">
      <c r="A6" s="36" t="s">
        <v>76</v>
      </c>
      <c r="B6" s="83"/>
      <c r="C6" s="36" t="s">
        <v>75</v>
      </c>
      <c r="D6" s="734"/>
      <c r="E6" s="734"/>
      <c r="F6" s="734"/>
      <c r="G6" s="35"/>
      <c r="H6" s="35"/>
      <c r="I6" s="81"/>
      <c r="J6" s="81"/>
      <c r="K6" s="81"/>
      <c r="L6" s="746"/>
      <c r="M6" s="746"/>
      <c r="N6" s="35"/>
      <c r="O6" s="746"/>
      <c r="P6" s="746"/>
      <c r="Q6" s="35"/>
      <c r="R6" s="35"/>
      <c r="S6" s="35"/>
      <c r="T6" s="35"/>
      <c r="U6" s="81"/>
      <c r="V6" s="35"/>
    </row>
    <row r="7" spans="1:22" s="34" customFormat="1" ht="12" customHeight="1">
      <c r="A7" s="36" t="s">
        <v>74</v>
      </c>
      <c r="B7" s="83"/>
      <c r="C7" s="36" t="s">
        <v>73</v>
      </c>
      <c r="D7" s="734"/>
      <c r="E7" s="734"/>
      <c r="F7" s="734"/>
      <c r="G7" s="35"/>
      <c r="H7" s="35"/>
      <c r="I7" s="81"/>
      <c r="J7" s="81"/>
      <c r="K7" s="81"/>
      <c r="L7" s="746"/>
      <c r="M7" s="746"/>
      <c r="N7" s="35"/>
      <c r="O7" s="746"/>
      <c r="P7" s="746"/>
      <c r="Q7" s="35"/>
      <c r="R7" s="35"/>
      <c r="S7" s="35"/>
      <c r="T7" s="35"/>
      <c r="U7" s="81"/>
      <c r="V7" s="35"/>
    </row>
    <row r="8" spans="1:22" s="34" customFormat="1" ht="12" customHeight="1">
      <c r="A8" s="81"/>
      <c r="B8" s="35"/>
      <c r="C8" s="20" t="s">
        <v>72</v>
      </c>
      <c r="D8" s="566"/>
      <c r="E8" s="566"/>
      <c r="F8" s="566"/>
      <c r="G8" s="35"/>
      <c r="H8" s="35"/>
      <c r="I8" s="81"/>
      <c r="J8" s="81"/>
      <c r="K8" s="81"/>
      <c r="L8" s="35"/>
      <c r="M8" s="35"/>
      <c r="N8" s="35"/>
      <c r="O8" s="35"/>
      <c r="P8" s="35"/>
      <c r="Q8" s="35"/>
      <c r="R8" s="35"/>
      <c r="S8" s="35"/>
      <c r="T8" s="35"/>
      <c r="U8" s="81"/>
      <c r="V8" s="35"/>
    </row>
    <row r="9" spans="1:22" s="34" customFormat="1" ht="12" customHeight="1">
      <c r="A9" s="81"/>
      <c r="B9" s="35"/>
      <c r="C9" s="9"/>
      <c r="D9" s="10"/>
      <c r="E9" s="10"/>
      <c r="F9" s="10"/>
      <c r="G9" s="35"/>
      <c r="H9" s="35"/>
      <c r="I9" s="81"/>
      <c r="J9" s="81"/>
      <c r="K9" s="81"/>
      <c r="L9" s="35"/>
      <c r="M9" s="35"/>
      <c r="N9" s="35"/>
      <c r="O9" s="35"/>
      <c r="P9" s="35"/>
      <c r="Q9" s="35"/>
      <c r="R9" s="35"/>
      <c r="S9" s="35"/>
      <c r="T9" s="35"/>
      <c r="U9" s="81"/>
      <c r="V9" s="35"/>
    </row>
    <row r="10" spans="1:22" ht="15">
      <c r="A10" s="33"/>
      <c r="U10" s="32"/>
      <c r="V10" s="31" t="s">
        <v>71</v>
      </c>
    </row>
    <row r="11" spans="1:22" s="242" customFormat="1" ht="52.5" customHeight="1">
      <c r="A11" s="755" t="s">
        <v>105</v>
      </c>
      <c r="B11" s="755"/>
      <c r="C11" s="756" t="s">
        <v>104</v>
      </c>
      <c r="D11" s="757"/>
      <c r="E11" s="758"/>
      <c r="F11" s="759" t="s">
        <v>103</v>
      </c>
      <c r="G11" s="757"/>
      <c r="H11" s="758"/>
      <c r="I11" s="759" t="s">
        <v>102</v>
      </c>
      <c r="J11" s="757"/>
      <c r="K11" s="758"/>
      <c r="L11" s="760" t="s">
        <v>1200</v>
      </c>
      <c r="M11" s="759" t="s">
        <v>100</v>
      </c>
      <c r="N11" s="757"/>
      <c r="O11" s="758"/>
      <c r="P11" s="759" t="s">
        <v>99</v>
      </c>
      <c r="Q11" s="757"/>
      <c r="R11" s="758"/>
      <c r="S11" s="759" t="s">
        <v>98</v>
      </c>
      <c r="T11" s="757"/>
      <c r="U11" s="758"/>
      <c r="V11" s="762" t="s">
        <v>97</v>
      </c>
    </row>
    <row r="12" spans="1:22" s="242" customFormat="1" ht="67.5" customHeight="1">
      <c r="A12" s="755"/>
      <c r="B12" s="755"/>
      <c r="C12" s="400"/>
      <c r="D12" s="401" t="s">
        <v>1199</v>
      </c>
      <c r="E12" s="397" t="s">
        <v>1198</v>
      </c>
      <c r="F12" s="400"/>
      <c r="G12" s="403" t="s">
        <v>96</v>
      </c>
      <c r="H12" s="397" t="s">
        <v>1198</v>
      </c>
      <c r="I12" s="400"/>
      <c r="J12" s="403" t="s">
        <v>96</v>
      </c>
      <c r="K12" s="397" t="s">
        <v>1198</v>
      </c>
      <c r="L12" s="761"/>
      <c r="M12" s="400"/>
      <c r="N12" s="401" t="s">
        <v>1199</v>
      </c>
      <c r="O12" s="397" t="s">
        <v>1198</v>
      </c>
      <c r="P12" s="400"/>
      <c r="Q12" s="403" t="s">
        <v>96</v>
      </c>
      <c r="R12" s="397" t="s">
        <v>1198</v>
      </c>
      <c r="S12" s="400"/>
      <c r="T12" s="403" t="s">
        <v>96</v>
      </c>
      <c r="U12" s="397" t="s">
        <v>1198</v>
      </c>
      <c r="V12" s="763"/>
    </row>
    <row r="13" spans="1:22">
      <c r="A13" s="755"/>
      <c r="B13" s="755"/>
      <c r="C13" s="56" t="s">
        <v>2</v>
      </c>
      <c r="D13" s="56" t="s">
        <v>3</v>
      </c>
      <c r="E13" s="56" t="s">
        <v>95</v>
      </c>
      <c r="F13" s="56" t="s">
        <v>4</v>
      </c>
      <c r="G13" s="56" t="s">
        <v>5</v>
      </c>
      <c r="H13" s="56" t="s">
        <v>94</v>
      </c>
      <c r="I13" s="56" t="s">
        <v>6</v>
      </c>
      <c r="J13" s="56" t="s">
        <v>7</v>
      </c>
      <c r="K13" s="56" t="s">
        <v>93</v>
      </c>
      <c r="L13" s="56" t="s">
        <v>8</v>
      </c>
      <c r="M13" s="56" t="s">
        <v>9</v>
      </c>
      <c r="N13" s="56" t="s">
        <v>10</v>
      </c>
      <c r="O13" s="56" t="s">
        <v>92</v>
      </c>
      <c r="P13" s="56" t="s">
        <v>11</v>
      </c>
      <c r="Q13" s="56" t="s">
        <v>14</v>
      </c>
      <c r="R13" s="56" t="s">
        <v>91</v>
      </c>
      <c r="S13" s="56" t="s">
        <v>12</v>
      </c>
      <c r="T13" s="56" t="s">
        <v>13</v>
      </c>
      <c r="U13" s="56" t="s">
        <v>90</v>
      </c>
      <c r="V13" s="56" t="s">
        <v>15</v>
      </c>
    </row>
    <row r="14" spans="1:22">
      <c r="A14" s="56" t="s">
        <v>2</v>
      </c>
      <c r="B14" s="437" t="s">
        <v>128</v>
      </c>
      <c r="C14" s="269">
        <f>C15+C16+C17+C18</f>
        <v>0</v>
      </c>
      <c r="D14" s="269">
        <f t="shared" ref="D14:K14" si="0">D15+D16+D17+D18</f>
        <v>0</v>
      </c>
      <c r="E14" s="269">
        <f t="shared" si="0"/>
        <v>0</v>
      </c>
      <c r="F14" s="269">
        <f t="shared" si="0"/>
        <v>0</v>
      </c>
      <c r="G14" s="269">
        <f t="shared" si="0"/>
        <v>0</v>
      </c>
      <c r="H14" s="269">
        <f t="shared" si="0"/>
        <v>0</v>
      </c>
      <c r="I14" s="269">
        <f t="shared" si="0"/>
        <v>0</v>
      </c>
      <c r="J14" s="269">
        <f t="shared" si="0"/>
        <v>0</v>
      </c>
      <c r="K14" s="269">
        <f t="shared" si="0"/>
        <v>0</v>
      </c>
      <c r="L14" s="269">
        <f>C14+F14+I14</f>
        <v>0</v>
      </c>
      <c r="M14" s="269">
        <f>M15+M16+M17+M18</f>
        <v>0</v>
      </c>
      <c r="N14" s="269">
        <f t="shared" ref="N14:U14" si="1">N15+N16+N17+N18</f>
        <v>0</v>
      </c>
      <c r="O14" s="269">
        <f t="shared" si="1"/>
        <v>0</v>
      </c>
      <c r="P14" s="269">
        <f t="shared" si="1"/>
        <v>0</v>
      </c>
      <c r="Q14" s="269">
        <f t="shared" si="1"/>
        <v>0</v>
      </c>
      <c r="R14" s="269">
        <f t="shared" si="1"/>
        <v>0</v>
      </c>
      <c r="S14" s="269">
        <f t="shared" si="1"/>
        <v>0</v>
      </c>
      <c r="T14" s="269">
        <f t="shared" si="1"/>
        <v>0</v>
      </c>
      <c r="U14" s="269">
        <f t="shared" si="1"/>
        <v>0</v>
      </c>
      <c r="V14" s="269">
        <f t="shared" ref="V14:V25" si="2">M14+P14+S14</f>
        <v>0</v>
      </c>
    </row>
    <row r="15" spans="1:22">
      <c r="A15" s="56" t="s">
        <v>3</v>
      </c>
      <c r="B15" s="30" t="s">
        <v>129</v>
      </c>
      <c r="C15" s="269"/>
      <c r="D15" s="269"/>
      <c r="E15" s="269"/>
      <c r="F15" s="269"/>
      <c r="G15" s="269"/>
      <c r="H15" s="269"/>
      <c r="I15" s="269"/>
      <c r="J15" s="269"/>
      <c r="K15" s="269"/>
      <c r="L15" s="269">
        <f t="shared" ref="L15:L40" si="3">C15+F15+I15</f>
        <v>0</v>
      </c>
      <c r="M15" s="269"/>
      <c r="N15" s="269"/>
      <c r="O15" s="269"/>
      <c r="P15" s="269"/>
      <c r="Q15" s="269"/>
      <c r="R15" s="269"/>
      <c r="S15" s="269"/>
      <c r="T15" s="269"/>
      <c r="U15" s="269"/>
      <c r="V15" s="269">
        <f t="shared" si="2"/>
        <v>0</v>
      </c>
    </row>
    <row r="16" spans="1:22">
      <c r="A16" s="56" t="s">
        <v>4</v>
      </c>
      <c r="B16" s="30" t="s">
        <v>1143</v>
      </c>
      <c r="C16" s="269"/>
      <c r="D16" s="269"/>
      <c r="E16" s="269"/>
      <c r="F16" s="269"/>
      <c r="G16" s="269"/>
      <c r="H16" s="269"/>
      <c r="I16" s="269"/>
      <c r="J16" s="269"/>
      <c r="K16" s="269"/>
      <c r="L16" s="269">
        <f t="shared" si="3"/>
        <v>0</v>
      </c>
      <c r="M16" s="269"/>
      <c r="N16" s="269"/>
      <c r="O16" s="269"/>
      <c r="P16" s="269"/>
      <c r="Q16" s="269"/>
      <c r="R16" s="269"/>
      <c r="S16" s="269"/>
      <c r="T16" s="269"/>
      <c r="U16" s="269"/>
      <c r="V16" s="269">
        <f t="shared" si="2"/>
        <v>0</v>
      </c>
    </row>
    <row r="17" spans="1:22">
      <c r="A17" s="56" t="s">
        <v>5</v>
      </c>
      <c r="B17" s="30" t="s">
        <v>130</v>
      </c>
      <c r="C17" s="269"/>
      <c r="D17" s="269"/>
      <c r="E17" s="269"/>
      <c r="F17" s="269"/>
      <c r="G17" s="269"/>
      <c r="H17" s="269"/>
      <c r="I17" s="269"/>
      <c r="J17" s="269"/>
      <c r="K17" s="269"/>
      <c r="L17" s="269">
        <f t="shared" si="3"/>
        <v>0</v>
      </c>
      <c r="M17" s="269"/>
      <c r="N17" s="269"/>
      <c r="O17" s="269"/>
      <c r="P17" s="269"/>
      <c r="Q17" s="269"/>
      <c r="R17" s="269"/>
      <c r="S17" s="269"/>
      <c r="T17" s="269"/>
      <c r="U17" s="269"/>
      <c r="V17" s="269">
        <f t="shared" si="2"/>
        <v>0</v>
      </c>
    </row>
    <row r="18" spans="1:22">
      <c r="A18" s="56" t="s">
        <v>6</v>
      </c>
      <c r="B18" s="30" t="s">
        <v>131</v>
      </c>
      <c r="C18" s="269"/>
      <c r="D18" s="269"/>
      <c r="E18" s="269"/>
      <c r="F18" s="269"/>
      <c r="G18" s="269"/>
      <c r="H18" s="269"/>
      <c r="I18" s="269"/>
      <c r="J18" s="269"/>
      <c r="K18" s="269"/>
      <c r="L18" s="269">
        <f t="shared" si="3"/>
        <v>0</v>
      </c>
      <c r="M18" s="269"/>
      <c r="N18" s="269"/>
      <c r="O18" s="269"/>
      <c r="P18" s="269"/>
      <c r="Q18" s="269"/>
      <c r="R18" s="269"/>
      <c r="S18" s="269"/>
      <c r="T18" s="269"/>
      <c r="U18" s="269"/>
      <c r="V18" s="269">
        <f t="shared" si="2"/>
        <v>0</v>
      </c>
    </row>
    <row r="19" spans="1:22">
      <c r="A19" s="56" t="s">
        <v>7</v>
      </c>
      <c r="B19" s="30" t="s">
        <v>1032</v>
      </c>
      <c r="C19" s="269">
        <f>C20+C21+C22+C25+C24</f>
        <v>0</v>
      </c>
      <c r="D19" s="269">
        <f t="shared" ref="D19:K19" si="4">D20+D21+D22+D25+D24</f>
        <v>0</v>
      </c>
      <c r="E19" s="269">
        <f t="shared" si="4"/>
        <v>0</v>
      </c>
      <c r="F19" s="269">
        <f t="shared" si="4"/>
        <v>0</v>
      </c>
      <c r="G19" s="269">
        <f t="shared" si="4"/>
        <v>0</v>
      </c>
      <c r="H19" s="269">
        <f t="shared" si="4"/>
        <v>0</v>
      </c>
      <c r="I19" s="269">
        <f t="shared" si="4"/>
        <v>0</v>
      </c>
      <c r="J19" s="269">
        <f t="shared" si="4"/>
        <v>0</v>
      </c>
      <c r="K19" s="269">
        <f t="shared" si="4"/>
        <v>0</v>
      </c>
      <c r="L19" s="269">
        <f t="shared" ref="L19" si="5">L20+L21+L22+L25+L24</f>
        <v>0</v>
      </c>
      <c r="M19" s="269">
        <f>M20+M21+M22+M25+M24</f>
        <v>0</v>
      </c>
      <c r="N19" s="269">
        <f t="shared" ref="N19:U19" si="6">N20+N21+N22+N25+N24</f>
        <v>0</v>
      </c>
      <c r="O19" s="269">
        <f t="shared" si="6"/>
        <v>0</v>
      </c>
      <c r="P19" s="269">
        <f t="shared" si="6"/>
        <v>0</v>
      </c>
      <c r="Q19" s="269">
        <f t="shared" si="6"/>
        <v>0</v>
      </c>
      <c r="R19" s="269">
        <f t="shared" si="6"/>
        <v>0</v>
      </c>
      <c r="S19" s="269">
        <f t="shared" si="6"/>
        <v>0</v>
      </c>
      <c r="T19" s="269">
        <f t="shared" si="6"/>
        <v>0</v>
      </c>
      <c r="U19" s="269">
        <f t="shared" si="6"/>
        <v>0</v>
      </c>
      <c r="V19" s="269">
        <f t="shared" si="2"/>
        <v>0</v>
      </c>
    </row>
    <row r="20" spans="1:22">
      <c r="A20" s="56" t="s">
        <v>8</v>
      </c>
      <c r="B20" s="30" t="s">
        <v>89</v>
      </c>
      <c r="C20" s="269"/>
      <c r="D20" s="269"/>
      <c r="E20" s="269"/>
      <c r="F20" s="269"/>
      <c r="G20" s="269"/>
      <c r="H20" s="269"/>
      <c r="I20" s="269"/>
      <c r="J20" s="269"/>
      <c r="K20" s="269"/>
      <c r="L20" s="269">
        <f t="shared" si="3"/>
        <v>0</v>
      </c>
      <c r="M20" s="269"/>
      <c r="N20" s="269"/>
      <c r="O20" s="269"/>
      <c r="P20" s="269"/>
      <c r="Q20" s="269"/>
      <c r="R20" s="269"/>
      <c r="S20" s="269"/>
      <c r="T20" s="269"/>
      <c r="U20" s="269"/>
      <c r="V20" s="269">
        <f t="shared" si="2"/>
        <v>0</v>
      </c>
    </row>
    <row r="21" spans="1:22">
      <c r="A21" s="56" t="s">
        <v>1028</v>
      </c>
      <c r="B21" s="30" t="s">
        <v>1029</v>
      </c>
      <c r="C21" s="269"/>
      <c r="D21" s="269"/>
      <c r="E21" s="269"/>
      <c r="F21" s="269"/>
      <c r="G21" s="269"/>
      <c r="H21" s="269"/>
      <c r="I21" s="269"/>
      <c r="J21" s="269"/>
      <c r="K21" s="269"/>
      <c r="L21" s="269">
        <f t="shared" si="3"/>
        <v>0</v>
      </c>
      <c r="M21" s="269"/>
      <c r="N21" s="269"/>
      <c r="O21" s="269"/>
      <c r="P21" s="269"/>
      <c r="Q21" s="269"/>
      <c r="R21" s="269"/>
      <c r="S21" s="269"/>
      <c r="T21" s="269"/>
      <c r="U21" s="269"/>
      <c r="V21" s="269">
        <f t="shared" si="2"/>
        <v>0</v>
      </c>
    </row>
    <row r="22" spans="1:22">
      <c r="A22" s="56" t="s">
        <v>9</v>
      </c>
      <c r="B22" s="30" t="s">
        <v>1030</v>
      </c>
      <c r="C22" s="269"/>
      <c r="D22" s="269"/>
      <c r="E22" s="269"/>
      <c r="F22" s="269"/>
      <c r="G22" s="269"/>
      <c r="H22" s="269"/>
      <c r="I22" s="269"/>
      <c r="J22" s="269"/>
      <c r="K22" s="269"/>
      <c r="L22" s="269">
        <f t="shared" si="3"/>
        <v>0</v>
      </c>
      <c r="M22" s="269"/>
      <c r="N22" s="269"/>
      <c r="O22" s="269"/>
      <c r="P22" s="269"/>
      <c r="Q22" s="269"/>
      <c r="R22" s="269"/>
      <c r="S22" s="269"/>
      <c r="T22" s="269"/>
      <c r="U22" s="269"/>
      <c r="V22" s="269">
        <f t="shared" si="2"/>
        <v>0</v>
      </c>
    </row>
    <row r="23" spans="1:22">
      <c r="A23" s="56" t="s">
        <v>10</v>
      </c>
      <c r="B23" s="30" t="s">
        <v>1031</v>
      </c>
      <c r="C23" s="269"/>
      <c r="D23" s="269"/>
      <c r="E23" s="269"/>
      <c r="F23" s="269"/>
      <c r="G23" s="269"/>
      <c r="H23" s="269"/>
      <c r="I23" s="269"/>
      <c r="J23" s="269"/>
      <c r="K23" s="269"/>
      <c r="L23" s="269">
        <f t="shared" si="3"/>
        <v>0</v>
      </c>
      <c r="M23" s="269"/>
      <c r="N23" s="269"/>
      <c r="O23" s="269"/>
      <c r="P23" s="269"/>
      <c r="Q23" s="269"/>
      <c r="R23" s="269"/>
      <c r="S23" s="269"/>
      <c r="T23" s="269"/>
      <c r="U23" s="269"/>
      <c r="V23" s="269">
        <f t="shared" si="2"/>
        <v>0</v>
      </c>
    </row>
    <row r="24" spans="1:22">
      <c r="A24" s="56" t="s">
        <v>133</v>
      </c>
      <c r="B24" s="30" t="s">
        <v>862</v>
      </c>
      <c r="C24" s="269"/>
      <c r="D24" s="269"/>
      <c r="E24" s="269"/>
      <c r="F24" s="269"/>
      <c r="G24" s="269"/>
      <c r="H24" s="269"/>
      <c r="I24" s="269"/>
      <c r="J24" s="269"/>
      <c r="K24" s="269"/>
      <c r="L24" s="269">
        <f t="shared" si="3"/>
        <v>0</v>
      </c>
      <c r="M24" s="269"/>
      <c r="N24" s="269"/>
      <c r="O24" s="269"/>
      <c r="P24" s="269"/>
      <c r="Q24" s="269"/>
      <c r="R24" s="269"/>
      <c r="S24" s="269"/>
      <c r="T24" s="269"/>
      <c r="U24" s="269"/>
      <c r="V24" s="269">
        <f t="shared" si="2"/>
        <v>0</v>
      </c>
    </row>
    <row r="25" spans="1:22">
      <c r="A25" s="56">
        <v>100</v>
      </c>
      <c r="B25" s="30" t="s">
        <v>1144</v>
      </c>
      <c r="C25" s="269"/>
      <c r="D25" s="269"/>
      <c r="E25" s="269"/>
      <c r="F25" s="269"/>
      <c r="G25" s="269"/>
      <c r="H25" s="269"/>
      <c r="I25" s="269"/>
      <c r="J25" s="269"/>
      <c r="K25" s="269"/>
      <c r="L25" s="269">
        <f t="shared" si="3"/>
        <v>0</v>
      </c>
      <c r="M25" s="269"/>
      <c r="N25" s="269"/>
      <c r="O25" s="269"/>
      <c r="P25" s="269"/>
      <c r="Q25" s="269"/>
      <c r="R25" s="269"/>
      <c r="S25" s="269"/>
      <c r="T25" s="269"/>
      <c r="U25" s="269"/>
      <c r="V25" s="269">
        <f t="shared" si="2"/>
        <v>0</v>
      </c>
    </row>
    <row r="26" spans="1:22">
      <c r="A26" s="56">
        <v>110</v>
      </c>
      <c r="B26" s="30" t="s">
        <v>1173</v>
      </c>
      <c r="C26" s="269">
        <f>C27+C28+C30+C31</f>
        <v>0</v>
      </c>
      <c r="D26" s="269">
        <f t="shared" ref="D26:K26" si="7">D27+D28+D30+D31</f>
        <v>0</v>
      </c>
      <c r="E26" s="269">
        <f t="shared" si="7"/>
        <v>0</v>
      </c>
      <c r="F26" s="269">
        <f t="shared" si="7"/>
        <v>0</v>
      </c>
      <c r="G26" s="269">
        <f t="shared" si="7"/>
        <v>0</v>
      </c>
      <c r="H26" s="269">
        <f t="shared" si="7"/>
        <v>0</v>
      </c>
      <c r="I26" s="269">
        <f t="shared" si="7"/>
        <v>0</v>
      </c>
      <c r="J26" s="269">
        <f t="shared" si="7"/>
        <v>0</v>
      </c>
      <c r="K26" s="269">
        <f t="shared" si="7"/>
        <v>0</v>
      </c>
      <c r="L26" s="269">
        <f>C26+F26+I26</f>
        <v>0</v>
      </c>
      <c r="M26" s="375"/>
      <c r="N26" s="375"/>
      <c r="O26" s="375"/>
      <c r="P26" s="375"/>
      <c r="Q26" s="375"/>
      <c r="R26" s="375"/>
      <c r="S26" s="375"/>
      <c r="T26" s="375"/>
      <c r="U26" s="375"/>
      <c r="V26" s="376"/>
    </row>
    <row r="27" spans="1:22">
      <c r="A27" s="56">
        <v>120</v>
      </c>
      <c r="B27" s="30" t="s">
        <v>88</v>
      </c>
      <c r="C27" s="269"/>
      <c r="D27" s="269"/>
      <c r="E27" s="269"/>
      <c r="F27" s="269"/>
      <c r="G27" s="269"/>
      <c r="H27" s="269"/>
      <c r="I27" s="269"/>
      <c r="J27" s="269"/>
      <c r="K27" s="269"/>
      <c r="L27" s="269">
        <f t="shared" si="3"/>
        <v>0</v>
      </c>
      <c r="M27" s="375"/>
      <c r="N27" s="375"/>
      <c r="O27" s="375"/>
      <c r="P27" s="375"/>
      <c r="Q27" s="375"/>
      <c r="R27" s="375"/>
      <c r="S27" s="375"/>
      <c r="T27" s="375"/>
      <c r="U27" s="375"/>
      <c r="V27" s="376"/>
    </row>
    <row r="28" spans="1:22">
      <c r="A28" s="56">
        <v>130</v>
      </c>
      <c r="B28" s="30" t="s">
        <v>136</v>
      </c>
      <c r="C28" s="269"/>
      <c r="D28" s="269"/>
      <c r="E28" s="269"/>
      <c r="F28" s="269"/>
      <c r="G28" s="269"/>
      <c r="H28" s="269"/>
      <c r="I28" s="269"/>
      <c r="J28" s="269"/>
      <c r="K28" s="269"/>
      <c r="L28" s="269">
        <f t="shared" si="3"/>
        <v>0</v>
      </c>
      <c r="M28" s="375"/>
      <c r="N28" s="375"/>
      <c r="O28" s="375"/>
      <c r="P28" s="375"/>
      <c r="Q28" s="375"/>
      <c r="R28" s="375"/>
      <c r="S28" s="375"/>
      <c r="T28" s="375"/>
      <c r="U28" s="375"/>
      <c r="V28" s="376"/>
    </row>
    <row r="29" spans="1:22">
      <c r="A29" s="56">
        <v>140</v>
      </c>
      <c r="B29" s="276" t="s">
        <v>1033</v>
      </c>
      <c r="C29" s="269"/>
      <c r="D29" s="269"/>
      <c r="E29" s="269"/>
      <c r="F29" s="269"/>
      <c r="G29" s="269"/>
      <c r="H29" s="269"/>
      <c r="I29" s="269"/>
      <c r="J29" s="269"/>
      <c r="K29" s="269"/>
      <c r="L29" s="269">
        <f t="shared" si="3"/>
        <v>0</v>
      </c>
      <c r="M29" s="375"/>
      <c r="N29" s="375"/>
      <c r="O29" s="375"/>
      <c r="P29" s="375"/>
      <c r="Q29" s="375"/>
      <c r="R29" s="375"/>
      <c r="S29" s="375"/>
      <c r="T29" s="375"/>
      <c r="U29" s="375"/>
      <c r="V29" s="376"/>
    </row>
    <row r="30" spans="1:22">
      <c r="A30" s="56">
        <v>150</v>
      </c>
      <c r="B30" s="30" t="s">
        <v>1034</v>
      </c>
      <c r="C30" s="269"/>
      <c r="D30" s="269"/>
      <c r="E30" s="269"/>
      <c r="F30" s="269"/>
      <c r="G30" s="269"/>
      <c r="H30" s="269"/>
      <c r="I30" s="269"/>
      <c r="J30" s="269"/>
      <c r="K30" s="269"/>
      <c r="L30" s="269">
        <f t="shared" si="3"/>
        <v>0</v>
      </c>
      <c r="M30" s="375"/>
      <c r="N30" s="375"/>
      <c r="O30" s="375"/>
      <c r="P30" s="375"/>
      <c r="Q30" s="375"/>
      <c r="R30" s="375"/>
      <c r="S30" s="375"/>
      <c r="T30" s="375"/>
      <c r="U30" s="375"/>
      <c r="V30" s="376"/>
    </row>
    <row r="31" spans="1:22">
      <c r="A31" s="56">
        <v>160</v>
      </c>
      <c r="B31" s="30" t="s">
        <v>1145</v>
      </c>
      <c r="C31" s="269"/>
      <c r="D31" s="269"/>
      <c r="E31" s="269"/>
      <c r="F31" s="269"/>
      <c r="G31" s="269"/>
      <c r="H31" s="269"/>
      <c r="I31" s="269"/>
      <c r="J31" s="269"/>
      <c r="K31" s="269"/>
      <c r="L31" s="269">
        <f t="shared" si="3"/>
        <v>0</v>
      </c>
      <c r="M31" s="375"/>
      <c r="N31" s="375"/>
      <c r="O31" s="375"/>
      <c r="P31" s="375"/>
      <c r="Q31" s="375"/>
      <c r="R31" s="375"/>
      <c r="S31" s="375"/>
      <c r="T31" s="375"/>
      <c r="U31" s="375"/>
      <c r="V31" s="376"/>
    </row>
    <row r="32" spans="1:22">
      <c r="A32" s="450">
        <v>170</v>
      </c>
      <c r="B32" s="30" t="s">
        <v>1037</v>
      </c>
      <c r="C32" s="269">
        <f>C33+C34+C36+C37</f>
        <v>0</v>
      </c>
      <c r="D32" s="269">
        <f t="shared" ref="D32:K32" si="8">D33+D34+D36+D37</f>
        <v>0</v>
      </c>
      <c r="E32" s="269">
        <f t="shared" si="8"/>
        <v>0</v>
      </c>
      <c r="F32" s="269">
        <f t="shared" si="8"/>
        <v>0</v>
      </c>
      <c r="G32" s="269">
        <f t="shared" si="8"/>
        <v>0</v>
      </c>
      <c r="H32" s="269">
        <f t="shared" si="8"/>
        <v>0</v>
      </c>
      <c r="I32" s="269">
        <f t="shared" si="8"/>
        <v>0</v>
      </c>
      <c r="J32" s="269">
        <f t="shared" si="8"/>
        <v>0</v>
      </c>
      <c r="K32" s="269">
        <f t="shared" si="8"/>
        <v>0</v>
      </c>
      <c r="L32" s="269">
        <f t="shared" si="3"/>
        <v>0</v>
      </c>
      <c r="M32" s="269">
        <f>M33</f>
        <v>0</v>
      </c>
      <c r="N32" s="269">
        <f t="shared" ref="N32:V32" si="9">N33</f>
        <v>0</v>
      </c>
      <c r="O32" s="269">
        <f t="shared" si="9"/>
        <v>0</v>
      </c>
      <c r="P32" s="269">
        <f t="shared" si="9"/>
        <v>0</v>
      </c>
      <c r="Q32" s="269">
        <f t="shared" si="9"/>
        <v>0</v>
      </c>
      <c r="R32" s="269">
        <f t="shared" si="9"/>
        <v>0</v>
      </c>
      <c r="S32" s="269">
        <f t="shared" si="9"/>
        <v>0</v>
      </c>
      <c r="T32" s="269">
        <f t="shared" si="9"/>
        <v>0</v>
      </c>
      <c r="U32" s="269">
        <f t="shared" si="9"/>
        <v>0</v>
      </c>
      <c r="V32" s="269">
        <f t="shared" si="9"/>
        <v>0</v>
      </c>
    </row>
    <row r="33" spans="1:22">
      <c r="A33" s="450">
        <v>180</v>
      </c>
      <c r="B33" s="30" t="s">
        <v>87</v>
      </c>
      <c r="C33" s="269"/>
      <c r="D33" s="269"/>
      <c r="E33" s="269"/>
      <c r="F33" s="269"/>
      <c r="G33" s="269"/>
      <c r="H33" s="269"/>
      <c r="I33" s="269"/>
      <c r="J33" s="269"/>
      <c r="K33" s="269"/>
      <c r="L33" s="269">
        <f t="shared" si="3"/>
        <v>0</v>
      </c>
      <c r="M33" s="269"/>
      <c r="N33" s="269"/>
      <c r="O33" s="269"/>
      <c r="P33" s="269"/>
      <c r="Q33" s="269"/>
      <c r="R33" s="269"/>
      <c r="S33" s="269"/>
      <c r="T33" s="269"/>
      <c r="U33" s="269"/>
      <c r="V33" s="269"/>
    </row>
    <row r="34" spans="1:22">
      <c r="A34" s="56">
        <v>190</v>
      </c>
      <c r="B34" s="30" t="s">
        <v>137</v>
      </c>
      <c r="C34" s="269"/>
      <c r="D34" s="269"/>
      <c r="E34" s="269"/>
      <c r="F34" s="269"/>
      <c r="G34" s="269"/>
      <c r="H34" s="269"/>
      <c r="I34" s="269"/>
      <c r="J34" s="269"/>
      <c r="K34" s="269"/>
      <c r="L34" s="269">
        <f t="shared" si="3"/>
        <v>0</v>
      </c>
      <c r="M34" s="375"/>
      <c r="N34" s="375"/>
      <c r="O34" s="375"/>
      <c r="P34" s="375"/>
      <c r="Q34" s="375"/>
      <c r="R34" s="375"/>
      <c r="S34" s="375"/>
      <c r="T34" s="375"/>
      <c r="U34" s="375"/>
      <c r="V34" s="376"/>
    </row>
    <row r="35" spans="1:22">
      <c r="A35" s="56">
        <v>200</v>
      </c>
      <c r="B35" s="276" t="s">
        <v>1035</v>
      </c>
      <c r="C35" s="269"/>
      <c r="D35" s="269"/>
      <c r="E35" s="269"/>
      <c r="F35" s="269"/>
      <c r="G35" s="269"/>
      <c r="H35" s="269"/>
      <c r="I35" s="269"/>
      <c r="J35" s="269"/>
      <c r="K35" s="269"/>
      <c r="L35" s="269">
        <f t="shared" si="3"/>
        <v>0</v>
      </c>
      <c r="M35" s="375"/>
      <c r="N35" s="375"/>
      <c r="O35" s="375"/>
      <c r="P35" s="375"/>
      <c r="Q35" s="375"/>
      <c r="R35" s="375"/>
      <c r="S35" s="375"/>
      <c r="T35" s="375"/>
      <c r="U35" s="375"/>
      <c r="V35" s="376"/>
    </row>
    <row r="36" spans="1:22">
      <c r="A36" s="56">
        <v>210</v>
      </c>
      <c r="B36" s="30" t="s">
        <v>1036</v>
      </c>
      <c r="C36" s="269"/>
      <c r="D36" s="269"/>
      <c r="E36" s="269"/>
      <c r="F36" s="269"/>
      <c r="G36" s="269"/>
      <c r="H36" s="269"/>
      <c r="I36" s="269"/>
      <c r="J36" s="269"/>
      <c r="K36" s="269"/>
      <c r="L36" s="269">
        <f t="shared" si="3"/>
        <v>0</v>
      </c>
      <c r="M36" s="375"/>
      <c r="N36" s="375"/>
      <c r="O36" s="375"/>
      <c r="P36" s="375"/>
      <c r="Q36" s="375"/>
      <c r="R36" s="375"/>
      <c r="S36" s="375"/>
      <c r="T36" s="375"/>
      <c r="U36" s="375"/>
      <c r="V36" s="376"/>
    </row>
    <row r="37" spans="1:22">
      <c r="A37" s="56">
        <v>220</v>
      </c>
      <c r="B37" s="30" t="s">
        <v>1146</v>
      </c>
      <c r="C37" s="269"/>
      <c r="D37" s="269"/>
      <c r="E37" s="269"/>
      <c r="F37" s="269"/>
      <c r="G37" s="269"/>
      <c r="H37" s="269"/>
      <c r="I37" s="269"/>
      <c r="J37" s="269"/>
      <c r="K37" s="269"/>
      <c r="L37" s="269">
        <f t="shared" si="3"/>
        <v>0</v>
      </c>
      <c r="M37" s="375"/>
      <c r="N37" s="375"/>
      <c r="O37" s="375"/>
      <c r="P37" s="375"/>
      <c r="Q37" s="375"/>
      <c r="R37" s="375"/>
      <c r="S37" s="375"/>
      <c r="T37" s="375"/>
      <c r="U37" s="375"/>
      <c r="V37" s="376"/>
    </row>
    <row r="38" spans="1:22">
      <c r="A38" s="56">
        <v>230</v>
      </c>
      <c r="B38" s="30" t="s">
        <v>135</v>
      </c>
      <c r="C38" s="269"/>
      <c r="D38" s="269"/>
      <c r="E38" s="269"/>
      <c r="F38" s="269"/>
      <c r="G38" s="269"/>
      <c r="H38" s="269"/>
      <c r="I38" s="269"/>
      <c r="J38" s="269"/>
      <c r="K38" s="269"/>
      <c r="L38" s="269">
        <f t="shared" si="3"/>
        <v>0</v>
      </c>
      <c r="M38" s="269"/>
      <c r="N38" s="269"/>
      <c r="O38" s="269"/>
      <c r="P38" s="269"/>
      <c r="Q38" s="269"/>
      <c r="R38" s="269"/>
      <c r="S38" s="269"/>
      <c r="T38" s="269"/>
      <c r="U38" s="269"/>
      <c r="V38" s="269">
        <f>M38+P38+S38</f>
        <v>0</v>
      </c>
    </row>
    <row r="39" spans="1:22">
      <c r="A39" s="56">
        <v>240</v>
      </c>
      <c r="B39" s="30" t="s">
        <v>134</v>
      </c>
      <c r="C39" s="269"/>
      <c r="D39" s="269"/>
      <c r="E39" s="269"/>
      <c r="F39" s="269"/>
      <c r="G39" s="269"/>
      <c r="H39" s="269"/>
      <c r="I39" s="269"/>
      <c r="J39" s="269"/>
      <c r="K39" s="269"/>
      <c r="L39" s="269">
        <f t="shared" si="3"/>
        <v>0</v>
      </c>
      <c r="M39" s="375"/>
      <c r="N39" s="375"/>
      <c r="O39" s="375"/>
      <c r="P39" s="375"/>
      <c r="Q39" s="375"/>
      <c r="R39" s="375"/>
      <c r="S39" s="375"/>
      <c r="T39" s="375"/>
      <c r="U39" s="375"/>
      <c r="V39" s="376"/>
    </row>
    <row r="40" spans="1:22">
      <c r="A40" s="56">
        <v>250</v>
      </c>
      <c r="B40" s="276" t="s">
        <v>968</v>
      </c>
      <c r="C40" s="269"/>
      <c r="D40" s="269"/>
      <c r="E40" s="269"/>
      <c r="F40" s="269"/>
      <c r="G40" s="269"/>
      <c r="H40" s="269"/>
      <c r="I40" s="269"/>
      <c r="J40" s="269"/>
      <c r="K40" s="269"/>
      <c r="L40" s="269">
        <f t="shared" si="3"/>
        <v>0</v>
      </c>
      <c r="M40" s="375"/>
      <c r="N40" s="375"/>
      <c r="O40" s="375"/>
      <c r="P40" s="375"/>
      <c r="Q40" s="375"/>
      <c r="R40" s="375"/>
      <c r="S40" s="375"/>
      <c r="T40" s="375"/>
      <c r="U40" s="375"/>
      <c r="V40" s="376"/>
    </row>
    <row r="41" spans="1:22">
      <c r="A41" s="56">
        <v>260</v>
      </c>
      <c r="B41" s="30" t="s">
        <v>1147</v>
      </c>
      <c r="C41" s="375"/>
      <c r="D41" s="375"/>
      <c r="E41" s="375"/>
      <c r="F41" s="375"/>
      <c r="G41" s="375"/>
      <c r="H41" s="375"/>
      <c r="I41" s="375"/>
      <c r="J41" s="375"/>
      <c r="K41" s="375"/>
      <c r="L41" s="375"/>
      <c r="M41" s="269">
        <f>M14+M19+M38+M32</f>
        <v>0</v>
      </c>
      <c r="N41" s="269">
        <f>N14+N19+N38+N32</f>
        <v>0</v>
      </c>
      <c r="O41" s="269">
        <f t="shared" ref="O41:U41" si="10">O14+O19+O38+O32</f>
        <v>0</v>
      </c>
      <c r="P41" s="269">
        <f t="shared" si="10"/>
        <v>0</v>
      </c>
      <c r="Q41" s="269">
        <f t="shared" si="10"/>
        <v>0</v>
      </c>
      <c r="R41" s="269">
        <f t="shared" si="10"/>
        <v>0</v>
      </c>
      <c r="S41" s="269">
        <f t="shared" si="10"/>
        <v>0</v>
      </c>
      <c r="T41" s="269">
        <f t="shared" si="10"/>
        <v>0</v>
      </c>
      <c r="U41" s="269">
        <f t="shared" si="10"/>
        <v>0</v>
      </c>
      <c r="V41" s="269">
        <f>V14+V19+V38+V32</f>
        <v>0</v>
      </c>
    </row>
    <row r="42" spans="1:22">
      <c r="A42" s="56">
        <v>270</v>
      </c>
      <c r="B42" s="30" t="s">
        <v>1322</v>
      </c>
      <c r="C42" s="269">
        <f>C14+C19+C26+C32+C38+C39</f>
        <v>0</v>
      </c>
      <c r="D42" s="269">
        <f t="shared" ref="D42:K42" si="11">D14+D19+D26+D32+D38+D39</f>
        <v>0</v>
      </c>
      <c r="E42" s="269">
        <f t="shared" si="11"/>
        <v>0</v>
      </c>
      <c r="F42" s="269">
        <f t="shared" si="11"/>
        <v>0</v>
      </c>
      <c r="G42" s="269">
        <f t="shared" si="11"/>
        <v>0</v>
      </c>
      <c r="H42" s="269">
        <f t="shared" si="11"/>
        <v>0</v>
      </c>
      <c r="I42" s="269">
        <f t="shared" si="11"/>
        <v>0</v>
      </c>
      <c r="J42" s="269">
        <f t="shared" si="11"/>
        <v>0</v>
      </c>
      <c r="K42" s="269">
        <f t="shared" si="11"/>
        <v>0</v>
      </c>
      <c r="L42" s="269">
        <f>C42+F42+I42</f>
        <v>0</v>
      </c>
      <c r="M42" s="375"/>
      <c r="N42" s="375"/>
      <c r="O42" s="375"/>
      <c r="P42" s="375"/>
      <c r="Q42" s="375"/>
      <c r="R42" s="375"/>
      <c r="S42" s="375"/>
      <c r="T42" s="375"/>
      <c r="U42" s="375"/>
      <c r="V42" s="376"/>
    </row>
    <row r="46" spans="1:22">
      <c r="B46" s="82" t="s">
        <v>60</v>
      </c>
      <c r="C46" s="35"/>
    </row>
    <row r="49" spans="2:3">
      <c r="B49" s="82" t="s">
        <v>60</v>
      </c>
      <c r="C49" s="35"/>
    </row>
  </sheetData>
  <mergeCells count="21">
    <mergeCell ref="S11:U11"/>
    <mergeCell ref="V11:V12"/>
    <mergeCell ref="O6:P6"/>
    <mergeCell ref="D7:F7"/>
    <mergeCell ref="L7:M7"/>
    <mergeCell ref="O7:P7"/>
    <mergeCell ref="D8:F8"/>
    <mergeCell ref="M11:O11"/>
    <mergeCell ref="P11:R11"/>
    <mergeCell ref="D6:F6"/>
    <mergeCell ref="L6:M6"/>
    <mergeCell ref="A11:B13"/>
    <mergeCell ref="C11:E11"/>
    <mergeCell ref="F11:H11"/>
    <mergeCell ref="I11:K11"/>
    <mergeCell ref="L11:L12"/>
    <mergeCell ref="A4:B4"/>
    <mergeCell ref="C4:F4"/>
    <mergeCell ref="I4:K4"/>
    <mergeCell ref="D5:F5"/>
    <mergeCell ref="L5:M5"/>
  </mergeCells>
  <hyperlinks>
    <hyperlink ref="G2" location="'Pregled obrazaca'!A1" display="Povratak na Pregled obrazaca" xr:uid="{00000000-0004-0000-2900-000000000000}"/>
  </hyperlinks>
  <pageMargins left="0.25" right="0.25" top="0.75" bottom="0.75" header="0.3" footer="0.3"/>
  <pageSetup paperSize="9" scale="43" fitToHeight="0" orientation="landscape" r:id="rId1"/>
  <ignoredErrors>
    <ignoredError sqref="C13:V13 A21:A24 A14:A20"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pageSetUpPr fitToPage="1"/>
  </sheetPr>
  <dimension ref="A1:L27"/>
  <sheetViews>
    <sheetView showGridLines="0" zoomScaleNormal="100" workbookViewId="0">
      <selection activeCell="S33" sqref="S33"/>
    </sheetView>
  </sheetViews>
  <sheetFormatPr defaultColWidth="9.140625" defaultRowHeight="12.75"/>
  <cols>
    <col min="1" max="1" width="7.42578125" customWidth="1"/>
    <col min="2" max="2" width="45.140625" customWidth="1"/>
    <col min="4" max="4" width="12.42578125" customWidth="1"/>
    <col min="7" max="7" width="15" customWidth="1"/>
    <col min="10" max="11" width="12.140625" customWidth="1"/>
    <col min="12" max="12" width="13" customWidth="1"/>
  </cols>
  <sheetData>
    <row r="1" spans="1:12" s="6" customFormat="1" ht="12" customHeight="1"/>
    <row r="2" spans="1:12" s="6" customFormat="1" ht="12" customHeight="1">
      <c r="B2" s="17" t="s">
        <v>79</v>
      </c>
      <c r="D2" s="16"/>
      <c r="E2" s="1"/>
      <c r="F2" s="16"/>
      <c r="G2" s="18" t="s">
        <v>1210</v>
      </c>
      <c r="J2" s="16"/>
      <c r="K2" s="16"/>
    </row>
    <row r="3" spans="1:12" s="6" customFormat="1" ht="12" customHeight="1">
      <c r="B3" s="17"/>
      <c r="C3" s="16"/>
      <c r="D3" s="16"/>
      <c r="E3" s="16"/>
      <c r="F3" s="16"/>
      <c r="G3" s="16"/>
      <c r="H3" s="16"/>
      <c r="I3" s="16"/>
      <c r="J3" s="16"/>
      <c r="K3" s="16"/>
    </row>
    <row r="4" spans="1:12" s="34" customFormat="1" ht="12" customHeight="1">
      <c r="A4" s="723" t="s">
        <v>145</v>
      </c>
      <c r="B4" s="724"/>
      <c r="C4" s="724"/>
      <c r="D4" s="725" t="s">
        <v>917</v>
      </c>
      <c r="E4" s="725"/>
      <c r="F4" s="725"/>
      <c r="G4" s="81"/>
      <c r="H4" s="747"/>
      <c r="I4" s="747"/>
      <c r="J4" s="81"/>
      <c r="K4" s="37"/>
      <c r="L4" s="81"/>
    </row>
    <row r="5" spans="1:12" s="34" customFormat="1" ht="12" customHeight="1">
      <c r="A5" s="36" t="s">
        <v>78</v>
      </c>
      <c r="B5" s="723"/>
      <c r="C5" s="726"/>
      <c r="D5" s="38" t="s">
        <v>1172</v>
      </c>
      <c r="E5" s="725"/>
      <c r="F5" s="725"/>
      <c r="G5" s="35"/>
      <c r="H5" s="81"/>
      <c r="I5" s="81"/>
      <c r="J5" s="746"/>
      <c r="K5" s="746"/>
      <c r="L5" s="35"/>
    </row>
    <row r="6" spans="1:12" s="34" customFormat="1" ht="12" customHeight="1">
      <c r="A6" s="36" t="s">
        <v>76</v>
      </c>
      <c r="B6" s="723"/>
      <c r="C6" s="726"/>
      <c r="D6" s="36" t="s">
        <v>75</v>
      </c>
      <c r="E6" s="725"/>
      <c r="F6" s="725"/>
      <c r="G6" s="35"/>
      <c r="H6" s="81"/>
      <c r="I6" s="81"/>
      <c r="J6" s="746"/>
      <c r="K6" s="746"/>
      <c r="L6" s="35"/>
    </row>
    <row r="7" spans="1:12" s="34" customFormat="1" ht="12" customHeight="1">
      <c r="A7" s="36" t="s">
        <v>74</v>
      </c>
      <c r="B7" s="723"/>
      <c r="C7" s="726"/>
      <c r="D7" s="36" t="s">
        <v>73</v>
      </c>
      <c r="E7" s="725"/>
      <c r="F7" s="725"/>
      <c r="G7" s="35"/>
      <c r="H7" s="81"/>
      <c r="I7" s="81"/>
      <c r="J7" s="746"/>
      <c r="K7" s="746"/>
      <c r="L7" s="35"/>
    </row>
    <row r="8" spans="1:12" s="34" customFormat="1" ht="12" customHeight="1">
      <c r="A8" s="81"/>
      <c r="B8" s="35"/>
      <c r="C8" s="35"/>
      <c r="D8" s="20" t="s">
        <v>72</v>
      </c>
      <c r="E8" s="474"/>
      <c r="F8" s="474"/>
      <c r="G8" s="35"/>
      <c r="H8" s="81"/>
      <c r="I8" s="81"/>
      <c r="J8" s="35"/>
      <c r="K8" s="35"/>
      <c r="L8" s="35"/>
    </row>
    <row r="9" spans="1:12" s="34" customFormat="1" ht="12" customHeight="1">
      <c r="A9" s="81"/>
      <c r="B9" s="35"/>
      <c r="C9" s="35"/>
      <c r="D9" s="9"/>
      <c r="E9" s="9"/>
      <c r="F9" s="9"/>
      <c r="G9" s="35"/>
      <c r="H9" s="81"/>
      <c r="I9" s="81"/>
      <c r="J9" s="35"/>
      <c r="K9" s="35"/>
      <c r="L9" s="35"/>
    </row>
    <row r="10" spans="1:12" ht="15">
      <c r="A10" s="264"/>
      <c r="B10" s="264"/>
      <c r="C10" s="264"/>
      <c r="D10" s="264"/>
      <c r="E10" s="264"/>
      <c r="F10" s="264"/>
      <c r="G10" s="264"/>
      <c r="H10" s="264"/>
      <c r="I10" s="264"/>
      <c r="J10" s="264"/>
      <c r="K10" s="264"/>
      <c r="L10" s="31" t="s">
        <v>71</v>
      </c>
    </row>
    <row r="11" spans="1:12" s="242" customFormat="1" ht="58.5" customHeight="1">
      <c r="A11" s="766" t="s">
        <v>918</v>
      </c>
      <c r="B11" s="767"/>
      <c r="C11" s="759" t="s">
        <v>104</v>
      </c>
      <c r="D11" s="757"/>
      <c r="E11" s="770" t="s">
        <v>103</v>
      </c>
      <c r="F11" s="771" t="s">
        <v>102</v>
      </c>
      <c r="G11" s="762" t="s">
        <v>101</v>
      </c>
      <c r="H11" s="773" t="s">
        <v>919</v>
      </c>
      <c r="I11" s="774"/>
      <c r="J11" s="770" t="s">
        <v>920</v>
      </c>
      <c r="K11" s="771" t="s">
        <v>921</v>
      </c>
      <c r="L11" s="762" t="s">
        <v>922</v>
      </c>
    </row>
    <row r="12" spans="1:12" s="242" customFormat="1" ht="78" customHeight="1">
      <c r="A12" s="768"/>
      <c r="B12" s="769"/>
      <c r="C12" s="400"/>
      <c r="D12" s="401" t="s">
        <v>923</v>
      </c>
      <c r="E12" s="770"/>
      <c r="F12" s="772"/>
      <c r="G12" s="763"/>
      <c r="H12" s="404"/>
      <c r="I12" s="405" t="s">
        <v>923</v>
      </c>
      <c r="J12" s="770"/>
      <c r="K12" s="772"/>
      <c r="L12" s="763"/>
    </row>
    <row r="13" spans="1:12" ht="15.75">
      <c r="A13" s="265"/>
      <c r="B13" s="266"/>
      <c r="C13" s="56" t="s">
        <v>2</v>
      </c>
      <c r="D13" s="56" t="s">
        <v>3</v>
      </c>
      <c r="E13" s="56" t="s">
        <v>4</v>
      </c>
      <c r="F13" s="56" t="s">
        <v>6</v>
      </c>
      <c r="G13" s="56" t="s">
        <v>924</v>
      </c>
      <c r="H13" s="56" t="s">
        <v>8</v>
      </c>
      <c r="I13" s="56" t="s">
        <v>9</v>
      </c>
      <c r="J13" s="56" t="s">
        <v>10</v>
      </c>
      <c r="K13" s="56" t="s">
        <v>14</v>
      </c>
      <c r="L13" s="56" t="s">
        <v>13</v>
      </c>
    </row>
    <row r="14" spans="1:12">
      <c r="A14" s="56" t="s">
        <v>2</v>
      </c>
      <c r="B14" s="268" t="s">
        <v>925</v>
      </c>
      <c r="C14" s="267">
        <f>C15+C16+C17+C18+C19</f>
        <v>0</v>
      </c>
      <c r="D14" s="267">
        <f t="shared" ref="D14:K14" si="0">D15+D16+D17+D18+D19</f>
        <v>0</v>
      </c>
      <c r="E14" s="267">
        <f t="shared" si="0"/>
        <v>0</v>
      </c>
      <c r="F14" s="267">
        <f t="shared" si="0"/>
        <v>0</v>
      </c>
      <c r="G14" s="267">
        <f>G15+G16+G17+G18+G19</f>
        <v>0</v>
      </c>
      <c r="H14" s="267">
        <f t="shared" si="0"/>
        <v>0</v>
      </c>
      <c r="I14" s="267">
        <f t="shared" si="0"/>
        <v>0</v>
      </c>
      <c r="J14" s="267">
        <f t="shared" si="0"/>
        <v>0</v>
      </c>
      <c r="K14" s="267">
        <f t="shared" si="0"/>
        <v>0</v>
      </c>
      <c r="L14" s="267">
        <f>L15+L16+L17+L18+L19</f>
        <v>0</v>
      </c>
    </row>
    <row r="15" spans="1:12">
      <c r="A15" s="56" t="s">
        <v>3</v>
      </c>
      <c r="B15" s="268" t="s">
        <v>926</v>
      </c>
      <c r="C15" s="269"/>
      <c r="D15" s="269"/>
      <c r="E15" s="269"/>
      <c r="F15" s="269"/>
      <c r="G15" s="269">
        <f>C15+E15+F15</f>
        <v>0</v>
      </c>
      <c r="H15" s="269"/>
      <c r="I15" s="269"/>
      <c r="J15" s="269"/>
      <c r="K15" s="269"/>
      <c r="L15" s="269">
        <f>H15+J15+K15</f>
        <v>0</v>
      </c>
    </row>
    <row r="16" spans="1:12">
      <c r="A16" s="56" t="s">
        <v>4</v>
      </c>
      <c r="B16" s="268" t="s">
        <v>927</v>
      </c>
      <c r="C16" s="269"/>
      <c r="D16" s="269"/>
      <c r="E16" s="269"/>
      <c r="F16" s="269"/>
      <c r="G16" s="269">
        <f t="shared" ref="G16:G19" si="1">C16+E16+F16</f>
        <v>0</v>
      </c>
      <c r="H16" s="269"/>
      <c r="I16" s="269"/>
      <c r="J16" s="269"/>
      <c r="K16" s="269"/>
      <c r="L16" s="269">
        <f t="shared" ref="L16:L19" si="2">H16+J16+K16</f>
        <v>0</v>
      </c>
    </row>
    <row r="17" spans="1:12">
      <c r="A17" s="56" t="s">
        <v>5</v>
      </c>
      <c r="B17" s="268" t="s">
        <v>928</v>
      </c>
      <c r="C17" s="269"/>
      <c r="D17" s="269"/>
      <c r="E17" s="269"/>
      <c r="F17" s="269"/>
      <c r="G17" s="269">
        <f t="shared" si="1"/>
        <v>0</v>
      </c>
      <c r="H17" s="269"/>
      <c r="I17" s="269"/>
      <c r="J17" s="269"/>
      <c r="K17" s="269"/>
      <c r="L17" s="269">
        <f t="shared" si="2"/>
        <v>0</v>
      </c>
    </row>
    <row r="18" spans="1:12">
      <c r="A18" s="56" t="s">
        <v>6</v>
      </c>
      <c r="B18" s="268" t="s">
        <v>929</v>
      </c>
      <c r="C18" s="269"/>
      <c r="D18" s="269"/>
      <c r="E18" s="269"/>
      <c r="F18" s="269"/>
      <c r="G18" s="269">
        <f t="shared" si="1"/>
        <v>0</v>
      </c>
      <c r="H18" s="269"/>
      <c r="I18" s="269"/>
      <c r="J18" s="269"/>
      <c r="K18" s="269"/>
      <c r="L18" s="269">
        <f t="shared" si="2"/>
        <v>0</v>
      </c>
    </row>
    <row r="19" spans="1:12">
      <c r="A19" s="56" t="s">
        <v>7</v>
      </c>
      <c r="B19" s="268" t="s">
        <v>930</v>
      </c>
      <c r="C19" s="269"/>
      <c r="D19" s="269"/>
      <c r="E19" s="269"/>
      <c r="F19" s="269"/>
      <c r="G19" s="269">
        <f t="shared" si="1"/>
        <v>0</v>
      </c>
      <c r="H19" s="269"/>
      <c r="I19" s="269"/>
      <c r="J19" s="269"/>
      <c r="K19" s="269"/>
      <c r="L19" s="269">
        <f t="shared" si="2"/>
        <v>0</v>
      </c>
    </row>
    <row r="20" spans="1:12">
      <c r="A20" s="270"/>
      <c r="B20" s="271"/>
      <c r="C20" s="271"/>
      <c r="D20" s="271"/>
      <c r="E20" s="271"/>
      <c r="F20" s="271"/>
      <c r="G20" s="271"/>
      <c r="H20" s="271"/>
      <c r="I20" s="271"/>
      <c r="J20" s="271"/>
      <c r="K20" s="271"/>
      <c r="L20" s="271"/>
    </row>
    <row r="21" spans="1:12">
      <c r="A21" s="272"/>
    </row>
    <row r="23" spans="1:12" ht="15">
      <c r="B23" s="729" t="s">
        <v>61</v>
      </c>
      <c r="C23" s="731"/>
    </row>
    <row r="24" spans="1:12">
      <c r="B24" s="764" t="s">
        <v>60</v>
      </c>
      <c r="C24" s="765"/>
    </row>
    <row r="26" spans="1:12" ht="15">
      <c r="B26" s="729" t="s">
        <v>61</v>
      </c>
      <c r="C26" s="731"/>
    </row>
    <row r="27" spans="1:12">
      <c r="B27" s="764" t="s">
        <v>60</v>
      </c>
      <c r="C27" s="765"/>
    </row>
  </sheetData>
  <mergeCells count="26">
    <mergeCell ref="B26:C26"/>
    <mergeCell ref="B27:C27"/>
    <mergeCell ref="H11:I11"/>
    <mergeCell ref="J11:J12"/>
    <mergeCell ref="K11:K12"/>
    <mergeCell ref="L11:L12"/>
    <mergeCell ref="B23:C23"/>
    <mergeCell ref="B24:C24"/>
    <mergeCell ref="E8:F8"/>
    <mergeCell ref="A11:B12"/>
    <mergeCell ref="C11:D11"/>
    <mergeCell ref="E11:E12"/>
    <mergeCell ref="F11:F12"/>
    <mergeCell ref="G11:G12"/>
    <mergeCell ref="B6:C6"/>
    <mergeCell ref="E6:F6"/>
    <mergeCell ref="J6:K6"/>
    <mergeCell ref="B7:C7"/>
    <mergeCell ref="E7:F7"/>
    <mergeCell ref="J7:K7"/>
    <mergeCell ref="J5:K5"/>
    <mergeCell ref="A4:C4"/>
    <mergeCell ref="D4:F4"/>
    <mergeCell ref="H4:I4"/>
    <mergeCell ref="B5:C5"/>
    <mergeCell ref="E5:F5"/>
  </mergeCells>
  <hyperlinks>
    <hyperlink ref="G2" location="'Pregled obrazaca'!A1" display="Povratak na Pregled obrazaca" xr:uid="{00000000-0004-0000-2A00-000000000000}"/>
  </hyperlinks>
  <pageMargins left="0.25" right="0.25" top="0.75" bottom="0.75" header="0.3" footer="0.3"/>
  <pageSetup paperSize="9" scale="89" fitToHeight="0" orientation="landscape" r:id="rId1"/>
  <ignoredErrors>
    <ignoredError sqref="L10"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6">
    <pageSetUpPr fitToPage="1"/>
  </sheetPr>
  <dimension ref="A1:X47"/>
  <sheetViews>
    <sheetView showGridLines="0" zoomScaleNormal="100" workbookViewId="0">
      <selection activeCell="B14" sqref="B14:D40"/>
    </sheetView>
  </sheetViews>
  <sheetFormatPr defaultColWidth="9.140625" defaultRowHeight="12.75"/>
  <cols>
    <col min="1" max="1" width="7.85546875" customWidth="1"/>
    <col min="2" max="2" width="42.5703125" customWidth="1"/>
    <col min="3" max="3" width="20.42578125" customWidth="1"/>
    <col min="4" max="4" width="41.5703125" customWidth="1"/>
    <col min="5" max="24" width="11.5703125" customWidth="1"/>
  </cols>
  <sheetData>
    <row r="1" spans="1:24" s="6" customFormat="1" ht="12" customHeight="1"/>
    <row r="2" spans="1:24" s="6" customFormat="1" ht="12" customHeight="1">
      <c r="B2" s="17" t="s">
        <v>79</v>
      </c>
      <c r="C2" s="17"/>
      <c r="D2" s="1"/>
      <c r="E2" s="18" t="s">
        <v>1210</v>
      </c>
      <c r="F2" s="1"/>
      <c r="J2" s="16"/>
      <c r="O2" s="16"/>
      <c r="P2" s="16"/>
      <c r="Q2" s="16"/>
    </row>
    <row r="3" spans="1:24" s="6" customFormat="1" ht="12" customHeight="1">
      <c r="B3" s="17"/>
      <c r="C3" s="17"/>
      <c r="D3" s="17"/>
      <c r="E3" s="16"/>
      <c r="F3" s="16"/>
      <c r="G3" s="16"/>
      <c r="H3" s="16"/>
      <c r="I3" s="16"/>
      <c r="J3" s="16"/>
      <c r="N3" s="16"/>
      <c r="O3" s="16"/>
      <c r="P3" s="16"/>
      <c r="Q3" s="16"/>
    </row>
    <row r="4" spans="1:24" s="34" customFormat="1" ht="12" customHeight="1">
      <c r="A4" s="262" t="s">
        <v>125</v>
      </c>
      <c r="B4" s="263"/>
      <c r="C4" s="723" t="s">
        <v>931</v>
      </c>
      <c r="D4" s="726"/>
      <c r="E4" s="747"/>
      <c r="F4" s="747"/>
      <c r="G4" s="747"/>
      <c r="J4" s="81"/>
      <c r="N4" s="81"/>
      <c r="O4" s="81"/>
      <c r="P4" s="81"/>
      <c r="Q4" s="81"/>
      <c r="R4" s="81"/>
      <c r="S4" s="81"/>
      <c r="T4" s="81"/>
      <c r="U4" s="81"/>
      <c r="V4" s="81"/>
      <c r="W4" s="81"/>
      <c r="X4" s="81"/>
    </row>
    <row r="5" spans="1:24" s="34" customFormat="1" ht="12" customHeight="1">
      <c r="A5" s="36" t="s">
        <v>78</v>
      </c>
      <c r="B5" s="83"/>
      <c r="C5" s="38" t="s">
        <v>1172</v>
      </c>
      <c r="D5" s="261"/>
      <c r="E5" s="81"/>
      <c r="F5" s="81"/>
      <c r="G5" s="81"/>
      <c r="H5" s="35"/>
      <c r="I5" s="35"/>
      <c r="J5" s="35"/>
      <c r="N5" s="746"/>
      <c r="O5" s="746"/>
      <c r="P5" s="35"/>
      <c r="Q5" s="746"/>
      <c r="R5" s="746"/>
      <c r="S5" s="35"/>
      <c r="T5" s="35"/>
      <c r="U5" s="35"/>
      <c r="V5" s="35"/>
      <c r="W5" s="81"/>
      <c r="X5" s="35"/>
    </row>
    <row r="6" spans="1:24" s="34" customFormat="1" ht="12" customHeight="1">
      <c r="A6" s="36" t="s">
        <v>76</v>
      </c>
      <c r="B6" s="83"/>
      <c r="C6" s="36" t="s">
        <v>75</v>
      </c>
      <c r="D6" s="261"/>
      <c r="G6" s="81"/>
      <c r="H6" s="35"/>
      <c r="I6" s="35"/>
      <c r="J6" s="37"/>
      <c r="N6" s="746"/>
      <c r="O6" s="746"/>
      <c r="P6" s="35"/>
      <c r="Q6" s="746"/>
      <c r="R6" s="746"/>
      <c r="S6" s="35"/>
      <c r="T6" s="35"/>
      <c r="U6" s="35"/>
      <c r="V6" s="35"/>
      <c r="W6" s="81"/>
      <c r="X6" s="35"/>
    </row>
    <row r="7" spans="1:24" s="34" customFormat="1" ht="12" customHeight="1">
      <c r="A7" s="36" t="s">
        <v>74</v>
      </c>
      <c r="B7" s="83"/>
      <c r="C7" s="36" t="s">
        <v>73</v>
      </c>
      <c r="D7" s="261"/>
      <c r="E7" s="81"/>
      <c r="F7" s="81"/>
      <c r="G7" s="746"/>
      <c r="H7" s="746"/>
      <c r="I7" s="35"/>
      <c r="J7" s="35"/>
      <c r="K7" s="81"/>
      <c r="L7" s="81"/>
      <c r="M7" s="81"/>
      <c r="N7" s="746"/>
      <c r="O7" s="746"/>
      <c r="P7" s="35"/>
      <c r="Q7" s="746"/>
      <c r="R7" s="746"/>
      <c r="S7" s="35"/>
      <c r="T7" s="35"/>
      <c r="U7" s="35"/>
      <c r="V7" s="35"/>
      <c r="W7" s="81"/>
      <c r="X7" s="35"/>
    </row>
    <row r="8" spans="1:24" s="34" customFormat="1" ht="12" customHeight="1">
      <c r="A8" s="81"/>
      <c r="B8" s="35"/>
      <c r="C8" s="20" t="s">
        <v>72</v>
      </c>
      <c r="D8" s="260"/>
      <c r="E8" s="273"/>
      <c r="F8" s="35"/>
      <c r="G8" s="81"/>
      <c r="H8" s="35"/>
      <c r="I8" s="35"/>
      <c r="J8" s="35"/>
      <c r="K8" s="35"/>
      <c r="L8" s="35"/>
      <c r="M8" s="81"/>
      <c r="N8" s="81"/>
      <c r="O8" s="35"/>
      <c r="P8" s="35"/>
      <c r="Q8" s="35"/>
      <c r="R8" s="35"/>
      <c r="S8" s="35"/>
      <c r="T8" s="35"/>
      <c r="U8" s="35"/>
      <c r="V8" s="35"/>
      <c r="W8" s="35"/>
      <c r="X8" s="81"/>
    </row>
    <row r="9" spans="1:24" s="34" customFormat="1" ht="12" customHeight="1">
      <c r="A9" s="81"/>
      <c r="B9" s="35"/>
      <c r="C9" s="9"/>
      <c r="D9" s="10"/>
      <c r="E9" s="10"/>
      <c r="F9" s="35"/>
      <c r="G9" s="81"/>
      <c r="H9" s="35"/>
      <c r="I9" s="35"/>
      <c r="J9" s="35"/>
      <c r="K9" s="35"/>
      <c r="L9" s="35"/>
      <c r="M9" s="81"/>
      <c r="N9" s="81"/>
      <c r="O9" s="35"/>
      <c r="P9" s="35"/>
      <c r="Q9" s="35"/>
      <c r="R9" s="35"/>
      <c r="S9" s="35"/>
      <c r="T9" s="35"/>
      <c r="U9" s="35"/>
      <c r="V9" s="35"/>
      <c r="W9" s="35"/>
      <c r="X9" s="81"/>
    </row>
    <row r="10" spans="1:24" ht="15">
      <c r="A10" s="33"/>
      <c r="B10" s="39"/>
      <c r="C10" s="39"/>
      <c r="D10" s="39"/>
      <c r="E10" s="39"/>
      <c r="F10" s="39"/>
      <c r="G10" s="39"/>
      <c r="H10" s="39"/>
      <c r="I10" s="39"/>
      <c r="J10" s="39"/>
      <c r="K10" s="39"/>
      <c r="L10" s="39"/>
      <c r="M10" s="39"/>
      <c r="N10" s="39"/>
      <c r="O10" s="39"/>
      <c r="P10" s="39"/>
      <c r="Q10" s="39"/>
      <c r="R10" s="39"/>
      <c r="S10" s="39"/>
      <c r="T10" s="39"/>
      <c r="U10" s="39"/>
      <c r="V10" s="39"/>
      <c r="W10" s="39"/>
      <c r="X10" s="31" t="s">
        <v>71</v>
      </c>
    </row>
    <row r="11" spans="1:24" s="242" customFormat="1" ht="46.5" customHeight="1">
      <c r="A11" s="742" t="s">
        <v>124</v>
      </c>
      <c r="B11" s="743"/>
      <c r="C11" s="743"/>
      <c r="D11" s="743"/>
      <c r="E11" s="777" t="s">
        <v>104</v>
      </c>
      <c r="F11" s="777"/>
      <c r="G11" s="778"/>
      <c r="H11" s="779" t="s">
        <v>103</v>
      </c>
      <c r="I11" s="779"/>
      <c r="J11" s="741"/>
      <c r="K11" s="780" t="s">
        <v>102</v>
      </c>
      <c r="L11" s="779"/>
      <c r="M11" s="741"/>
      <c r="N11" s="781" t="s">
        <v>932</v>
      </c>
      <c r="O11" s="773" t="s">
        <v>100</v>
      </c>
      <c r="P11" s="774"/>
      <c r="Q11" s="771"/>
      <c r="R11" s="773" t="s">
        <v>99</v>
      </c>
      <c r="S11" s="774"/>
      <c r="T11" s="771"/>
      <c r="U11" s="773" t="s">
        <v>98</v>
      </c>
      <c r="V11" s="774"/>
      <c r="W11" s="771"/>
      <c r="X11" s="762" t="s">
        <v>97</v>
      </c>
    </row>
    <row r="12" spans="1:24" s="242" customFormat="1" ht="69.95" customHeight="1">
      <c r="A12" s="744"/>
      <c r="B12" s="745"/>
      <c r="C12" s="745"/>
      <c r="D12" s="745"/>
      <c r="E12" s="406"/>
      <c r="F12" s="401" t="s">
        <v>923</v>
      </c>
      <c r="G12" s="402" t="s">
        <v>933</v>
      </c>
      <c r="H12" s="407"/>
      <c r="I12" s="403" t="s">
        <v>96</v>
      </c>
      <c r="J12" s="402" t="s">
        <v>933</v>
      </c>
      <c r="K12" s="407"/>
      <c r="L12" s="403" t="s">
        <v>96</v>
      </c>
      <c r="M12" s="402" t="s">
        <v>933</v>
      </c>
      <c r="N12" s="782"/>
      <c r="O12" s="404"/>
      <c r="P12" s="403" t="s">
        <v>923</v>
      </c>
      <c r="Q12" s="402" t="s">
        <v>933</v>
      </c>
      <c r="R12" s="404"/>
      <c r="S12" s="403" t="s">
        <v>96</v>
      </c>
      <c r="T12" s="402" t="s">
        <v>933</v>
      </c>
      <c r="U12" s="404"/>
      <c r="V12" s="403" t="s">
        <v>96</v>
      </c>
      <c r="W12" s="402" t="s">
        <v>933</v>
      </c>
      <c r="X12" s="763"/>
    </row>
    <row r="13" spans="1:24" ht="15.75" customHeight="1">
      <c r="A13" s="775"/>
      <c r="B13" s="776"/>
      <c r="C13" s="776"/>
      <c r="D13" s="776"/>
      <c r="E13" s="56" t="s">
        <v>2</v>
      </c>
      <c r="F13" s="56" t="s">
        <v>3</v>
      </c>
      <c r="G13" s="56" t="s">
        <v>95</v>
      </c>
      <c r="H13" s="56" t="s">
        <v>4</v>
      </c>
      <c r="I13" s="56" t="s">
        <v>5</v>
      </c>
      <c r="J13" s="56" t="s">
        <v>94</v>
      </c>
      <c r="K13" s="56" t="s">
        <v>6</v>
      </c>
      <c r="L13" s="56" t="s">
        <v>7</v>
      </c>
      <c r="M13" s="56" t="s">
        <v>93</v>
      </c>
      <c r="N13" s="56" t="s">
        <v>8</v>
      </c>
      <c r="O13" s="56" t="s">
        <v>9</v>
      </c>
      <c r="P13" s="56" t="s">
        <v>10</v>
      </c>
      <c r="Q13" s="56" t="s">
        <v>92</v>
      </c>
      <c r="R13" s="56" t="s">
        <v>11</v>
      </c>
      <c r="S13" s="56" t="s">
        <v>14</v>
      </c>
      <c r="T13" s="56" t="s">
        <v>91</v>
      </c>
      <c r="U13" s="56" t="s">
        <v>12</v>
      </c>
      <c r="V13" s="56" t="s">
        <v>13</v>
      </c>
      <c r="W13" s="56" t="s">
        <v>90</v>
      </c>
      <c r="X13" s="56" t="s">
        <v>15</v>
      </c>
    </row>
    <row r="14" spans="1:24">
      <c r="A14" s="56" t="s">
        <v>2</v>
      </c>
      <c r="B14" s="783" t="s">
        <v>934</v>
      </c>
      <c r="C14" s="784"/>
      <c r="D14" s="785"/>
      <c r="E14" s="274">
        <f>SUM(E15:E35)</f>
        <v>0</v>
      </c>
      <c r="F14" s="274">
        <f t="shared" ref="F14:M14" si="0">SUM(F15:F35)</f>
        <v>0</v>
      </c>
      <c r="G14" s="274">
        <f t="shared" si="0"/>
        <v>0</v>
      </c>
      <c r="H14" s="274">
        <f t="shared" si="0"/>
        <v>0</v>
      </c>
      <c r="I14" s="274">
        <f t="shared" si="0"/>
        <v>0</v>
      </c>
      <c r="J14" s="274">
        <f t="shared" si="0"/>
        <v>0</v>
      </c>
      <c r="K14" s="274">
        <f t="shared" si="0"/>
        <v>0</v>
      </c>
      <c r="L14" s="274">
        <f t="shared" si="0"/>
        <v>0</v>
      </c>
      <c r="M14" s="274">
        <f t="shared" si="0"/>
        <v>0</v>
      </c>
      <c r="N14" s="274">
        <f>E14+H14+K14</f>
        <v>0</v>
      </c>
      <c r="O14" s="274">
        <f>SUM(O15:O35)</f>
        <v>0</v>
      </c>
      <c r="P14" s="274">
        <f t="shared" ref="P14:W14" si="1">SUM(P15:P35)</f>
        <v>0</v>
      </c>
      <c r="Q14" s="274">
        <f t="shared" si="1"/>
        <v>0</v>
      </c>
      <c r="R14" s="274">
        <f t="shared" si="1"/>
        <v>0</v>
      </c>
      <c r="S14" s="274">
        <f t="shared" si="1"/>
        <v>0</v>
      </c>
      <c r="T14" s="274">
        <f t="shared" si="1"/>
        <v>0</v>
      </c>
      <c r="U14" s="274">
        <f t="shared" si="1"/>
        <v>0</v>
      </c>
      <c r="V14" s="274">
        <f t="shared" si="1"/>
        <v>0</v>
      </c>
      <c r="W14" s="274">
        <f t="shared" si="1"/>
        <v>0</v>
      </c>
      <c r="X14" s="274">
        <f>O14+R14+U14</f>
        <v>0</v>
      </c>
    </row>
    <row r="15" spans="1:24">
      <c r="A15" s="56" t="s">
        <v>3</v>
      </c>
      <c r="B15" s="783" t="s">
        <v>935</v>
      </c>
      <c r="C15" s="784"/>
      <c r="D15" s="785"/>
      <c r="E15" s="240"/>
      <c r="F15" s="240"/>
      <c r="G15" s="240"/>
      <c r="H15" s="240"/>
      <c r="I15" s="240"/>
      <c r="J15" s="240"/>
      <c r="K15" s="240"/>
      <c r="L15" s="240"/>
      <c r="M15" s="240"/>
      <c r="N15" s="274">
        <f t="shared" ref="N15:N40" si="2">E15+H15+K15</f>
        <v>0</v>
      </c>
      <c r="O15" s="240"/>
      <c r="P15" s="240"/>
      <c r="Q15" s="240"/>
      <c r="R15" s="240"/>
      <c r="S15" s="240"/>
      <c r="T15" s="240"/>
      <c r="U15" s="240"/>
      <c r="V15" s="240"/>
      <c r="W15" s="240"/>
      <c r="X15" s="274">
        <f t="shared" ref="X15:X40" si="3">O15+R15+U15</f>
        <v>0</v>
      </c>
    </row>
    <row r="16" spans="1:24">
      <c r="A16" s="56" t="s">
        <v>4</v>
      </c>
      <c r="B16" s="783" t="s">
        <v>936</v>
      </c>
      <c r="C16" s="784"/>
      <c r="D16" s="785"/>
      <c r="E16" s="240"/>
      <c r="F16" s="240"/>
      <c r="G16" s="240"/>
      <c r="H16" s="240"/>
      <c r="I16" s="240"/>
      <c r="J16" s="240"/>
      <c r="K16" s="240"/>
      <c r="L16" s="240"/>
      <c r="M16" s="240"/>
      <c r="N16" s="274">
        <f t="shared" si="2"/>
        <v>0</v>
      </c>
      <c r="O16" s="240"/>
      <c r="P16" s="240"/>
      <c r="Q16" s="240"/>
      <c r="R16" s="240"/>
      <c r="S16" s="240"/>
      <c r="T16" s="240"/>
      <c r="U16" s="240"/>
      <c r="V16" s="240"/>
      <c r="W16" s="240"/>
      <c r="X16" s="274">
        <f t="shared" si="3"/>
        <v>0</v>
      </c>
    </row>
    <row r="17" spans="1:24">
      <c r="A17" s="56" t="s">
        <v>5</v>
      </c>
      <c r="B17" s="783" t="s">
        <v>937</v>
      </c>
      <c r="C17" s="784"/>
      <c r="D17" s="785"/>
      <c r="E17" s="240"/>
      <c r="F17" s="240"/>
      <c r="G17" s="240"/>
      <c r="H17" s="240"/>
      <c r="I17" s="240"/>
      <c r="J17" s="240"/>
      <c r="K17" s="240"/>
      <c r="L17" s="240"/>
      <c r="M17" s="240"/>
      <c r="N17" s="274">
        <f t="shared" si="2"/>
        <v>0</v>
      </c>
      <c r="O17" s="240"/>
      <c r="P17" s="240"/>
      <c r="Q17" s="240"/>
      <c r="R17" s="240"/>
      <c r="S17" s="240"/>
      <c r="T17" s="240"/>
      <c r="U17" s="240"/>
      <c r="V17" s="240"/>
      <c r="W17" s="240"/>
      <c r="X17" s="274">
        <f t="shared" si="3"/>
        <v>0</v>
      </c>
    </row>
    <row r="18" spans="1:24">
      <c r="A18" s="56" t="s">
        <v>6</v>
      </c>
      <c r="B18" s="783" t="s">
        <v>938</v>
      </c>
      <c r="C18" s="784"/>
      <c r="D18" s="785"/>
      <c r="E18" s="240"/>
      <c r="F18" s="240"/>
      <c r="G18" s="240"/>
      <c r="H18" s="240"/>
      <c r="I18" s="240"/>
      <c r="J18" s="240"/>
      <c r="K18" s="240"/>
      <c r="L18" s="240"/>
      <c r="M18" s="240"/>
      <c r="N18" s="274">
        <f t="shared" si="2"/>
        <v>0</v>
      </c>
      <c r="O18" s="240"/>
      <c r="P18" s="240"/>
      <c r="Q18" s="240"/>
      <c r="R18" s="240"/>
      <c r="S18" s="240"/>
      <c r="T18" s="240"/>
      <c r="U18" s="240"/>
      <c r="V18" s="240"/>
      <c r="W18" s="240"/>
      <c r="X18" s="274">
        <f t="shared" si="3"/>
        <v>0</v>
      </c>
    </row>
    <row r="19" spans="1:24">
      <c r="A19" s="56" t="s">
        <v>7</v>
      </c>
      <c r="B19" s="783" t="s">
        <v>939</v>
      </c>
      <c r="C19" s="784"/>
      <c r="D19" s="785"/>
      <c r="E19" s="240"/>
      <c r="F19" s="240"/>
      <c r="G19" s="240"/>
      <c r="H19" s="240"/>
      <c r="I19" s="240"/>
      <c r="J19" s="240"/>
      <c r="K19" s="240"/>
      <c r="L19" s="240"/>
      <c r="M19" s="240"/>
      <c r="N19" s="274">
        <f t="shared" si="2"/>
        <v>0</v>
      </c>
      <c r="O19" s="240"/>
      <c r="P19" s="240"/>
      <c r="Q19" s="240"/>
      <c r="R19" s="240"/>
      <c r="S19" s="240"/>
      <c r="T19" s="240"/>
      <c r="U19" s="240"/>
      <c r="V19" s="240"/>
      <c r="W19" s="240"/>
      <c r="X19" s="274">
        <f t="shared" si="3"/>
        <v>0</v>
      </c>
    </row>
    <row r="20" spans="1:24">
      <c r="A20" s="56" t="s">
        <v>8</v>
      </c>
      <c r="B20" s="783" t="s">
        <v>940</v>
      </c>
      <c r="C20" s="784"/>
      <c r="D20" s="785"/>
      <c r="E20" s="240"/>
      <c r="F20" s="240"/>
      <c r="G20" s="240"/>
      <c r="H20" s="240"/>
      <c r="I20" s="240"/>
      <c r="J20" s="240"/>
      <c r="K20" s="240"/>
      <c r="L20" s="240"/>
      <c r="M20" s="240"/>
      <c r="N20" s="274">
        <f t="shared" si="2"/>
        <v>0</v>
      </c>
      <c r="O20" s="240"/>
      <c r="P20" s="240"/>
      <c r="Q20" s="240"/>
      <c r="R20" s="240"/>
      <c r="S20" s="240"/>
      <c r="T20" s="240"/>
      <c r="U20" s="240"/>
      <c r="V20" s="240"/>
      <c r="W20" s="240"/>
      <c r="X20" s="274">
        <f t="shared" si="3"/>
        <v>0</v>
      </c>
    </row>
    <row r="21" spans="1:24">
      <c r="A21" s="56" t="s">
        <v>9</v>
      </c>
      <c r="B21" s="783" t="s">
        <v>941</v>
      </c>
      <c r="C21" s="784"/>
      <c r="D21" s="785"/>
      <c r="E21" s="240"/>
      <c r="F21" s="240"/>
      <c r="G21" s="240"/>
      <c r="H21" s="240"/>
      <c r="I21" s="240"/>
      <c r="J21" s="240"/>
      <c r="K21" s="240"/>
      <c r="L21" s="240"/>
      <c r="M21" s="240"/>
      <c r="N21" s="274">
        <f t="shared" si="2"/>
        <v>0</v>
      </c>
      <c r="O21" s="240"/>
      <c r="P21" s="240"/>
      <c r="Q21" s="240"/>
      <c r="R21" s="240"/>
      <c r="S21" s="240"/>
      <c r="T21" s="240"/>
      <c r="U21" s="240"/>
      <c r="V21" s="240"/>
      <c r="W21" s="240"/>
      <c r="X21" s="274">
        <f t="shared" si="3"/>
        <v>0</v>
      </c>
    </row>
    <row r="22" spans="1:24">
      <c r="A22" s="56" t="s">
        <v>10</v>
      </c>
      <c r="B22" s="783" t="s">
        <v>942</v>
      </c>
      <c r="C22" s="784"/>
      <c r="D22" s="785"/>
      <c r="E22" s="240"/>
      <c r="F22" s="240"/>
      <c r="G22" s="240"/>
      <c r="H22" s="240"/>
      <c r="I22" s="240"/>
      <c r="J22" s="240"/>
      <c r="K22" s="240"/>
      <c r="L22" s="240"/>
      <c r="M22" s="240"/>
      <c r="N22" s="274">
        <f t="shared" si="2"/>
        <v>0</v>
      </c>
      <c r="O22" s="240"/>
      <c r="P22" s="240"/>
      <c r="Q22" s="240"/>
      <c r="R22" s="240"/>
      <c r="S22" s="240"/>
      <c r="T22" s="240"/>
      <c r="U22" s="240"/>
      <c r="V22" s="240"/>
      <c r="W22" s="240"/>
      <c r="X22" s="274">
        <f t="shared" si="3"/>
        <v>0</v>
      </c>
    </row>
    <row r="23" spans="1:24">
      <c r="A23" s="56">
        <v>100</v>
      </c>
      <c r="B23" s="783" t="s">
        <v>943</v>
      </c>
      <c r="C23" s="784"/>
      <c r="D23" s="785"/>
      <c r="E23" s="240"/>
      <c r="F23" s="240"/>
      <c r="G23" s="240"/>
      <c r="H23" s="240"/>
      <c r="I23" s="240"/>
      <c r="J23" s="240"/>
      <c r="K23" s="240"/>
      <c r="L23" s="240"/>
      <c r="M23" s="240"/>
      <c r="N23" s="274">
        <f t="shared" si="2"/>
        <v>0</v>
      </c>
      <c r="O23" s="240"/>
      <c r="P23" s="240"/>
      <c r="Q23" s="240"/>
      <c r="R23" s="240"/>
      <c r="S23" s="240"/>
      <c r="T23" s="240"/>
      <c r="U23" s="240"/>
      <c r="V23" s="240"/>
      <c r="W23" s="240"/>
      <c r="X23" s="274">
        <f t="shared" si="3"/>
        <v>0</v>
      </c>
    </row>
    <row r="24" spans="1:24">
      <c r="A24" s="56">
        <v>110</v>
      </c>
      <c r="B24" s="783" t="s">
        <v>944</v>
      </c>
      <c r="C24" s="784"/>
      <c r="D24" s="785"/>
      <c r="E24" s="240"/>
      <c r="F24" s="240"/>
      <c r="G24" s="240"/>
      <c r="H24" s="240"/>
      <c r="I24" s="240"/>
      <c r="J24" s="240"/>
      <c r="K24" s="240"/>
      <c r="L24" s="240"/>
      <c r="M24" s="240"/>
      <c r="N24" s="274">
        <f t="shared" si="2"/>
        <v>0</v>
      </c>
      <c r="O24" s="240"/>
      <c r="P24" s="240"/>
      <c r="Q24" s="240"/>
      <c r="R24" s="240"/>
      <c r="S24" s="240"/>
      <c r="T24" s="240"/>
      <c r="U24" s="240"/>
      <c r="V24" s="240"/>
      <c r="W24" s="240"/>
      <c r="X24" s="274">
        <f t="shared" si="3"/>
        <v>0</v>
      </c>
    </row>
    <row r="25" spans="1:24">
      <c r="A25" s="56">
        <v>120</v>
      </c>
      <c r="B25" s="783" t="s">
        <v>945</v>
      </c>
      <c r="C25" s="784"/>
      <c r="D25" s="785"/>
      <c r="E25" s="240"/>
      <c r="F25" s="240"/>
      <c r="G25" s="240"/>
      <c r="H25" s="240"/>
      <c r="I25" s="240"/>
      <c r="J25" s="240"/>
      <c r="K25" s="240"/>
      <c r="L25" s="240"/>
      <c r="M25" s="240"/>
      <c r="N25" s="274">
        <f t="shared" si="2"/>
        <v>0</v>
      </c>
      <c r="O25" s="240"/>
      <c r="P25" s="240"/>
      <c r="Q25" s="240"/>
      <c r="R25" s="240"/>
      <c r="S25" s="240"/>
      <c r="T25" s="240"/>
      <c r="U25" s="240"/>
      <c r="V25" s="240"/>
      <c r="W25" s="240"/>
      <c r="X25" s="274">
        <f t="shared" si="3"/>
        <v>0</v>
      </c>
    </row>
    <row r="26" spans="1:24">
      <c r="A26" s="56">
        <v>130</v>
      </c>
      <c r="B26" s="783" t="s">
        <v>946</v>
      </c>
      <c r="C26" s="784"/>
      <c r="D26" s="785"/>
      <c r="E26" s="240"/>
      <c r="F26" s="240"/>
      <c r="G26" s="240"/>
      <c r="H26" s="240"/>
      <c r="I26" s="240"/>
      <c r="J26" s="240"/>
      <c r="K26" s="240"/>
      <c r="L26" s="240"/>
      <c r="M26" s="240"/>
      <c r="N26" s="274">
        <f t="shared" si="2"/>
        <v>0</v>
      </c>
      <c r="O26" s="240"/>
      <c r="P26" s="240"/>
      <c r="Q26" s="240"/>
      <c r="R26" s="240"/>
      <c r="S26" s="240"/>
      <c r="T26" s="240"/>
      <c r="U26" s="240"/>
      <c r="V26" s="240"/>
      <c r="W26" s="240"/>
      <c r="X26" s="274">
        <f t="shared" si="3"/>
        <v>0</v>
      </c>
    </row>
    <row r="27" spans="1:24">
      <c r="A27" s="56">
        <v>140</v>
      </c>
      <c r="B27" s="783" t="s">
        <v>947</v>
      </c>
      <c r="C27" s="784"/>
      <c r="D27" s="785"/>
      <c r="E27" s="240"/>
      <c r="F27" s="240"/>
      <c r="G27" s="240"/>
      <c r="H27" s="240"/>
      <c r="I27" s="240"/>
      <c r="J27" s="240"/>
      <c r="K27" s="240"/>
      <c r="L27" s="240"/>
      <c r="M27" s="240"/>
      <c r="N27" s="274">
        <f t="shared" si="2"/>
        <v>0</v>
      </c>
      <c r="O27" s="240"/>
      <c r="P27" s="240"/>
      <c r="Q27" s="240"/>
      <c r="R27" s="240"/>
      <c r="S27" s="240"/>
      <c r="T27" s="240"/>
      <c r="U27" s="240"/>
      <c r="V27" s="240"/>
      <c r="W27" s="240"/>
      <c r="X27" s="274">
        <f t="shared" si="3"/>
        <v>0</v>
      </c>
    </row>
    <row r="28" spans="1:24">
      <c r="A28" s="56">
        <v>150</v>
      </c>
      <c r="B28" s="783" t="s">
        <v>948</v>
      </c>
      <c r="C28" s="784"/>
      <c r="D28" s="785"/>
      <c r="E28" s="240"/>
      <c r="F28" s="240"/>
      <c r="G28" s="240"/>
      <c r="H28" s="240"/>
      <c r="I28" s="240"/>
      <c r="J28" s="240"/>
      <c r="K28" s="240"/>
      <c r="L28" s="240"/>
      <c r="M28" s="240"/>
      <c r="N28" s="274">
        <f t="shared" si="2"/>
        <v>0</v>
      </c>
      <c r="O28" s="240"/>
      <c r="P28" s="240"/>
      <c r="Q28" s="240"/>
      <c r="R28" s="240"/>
      <c r="S28" s="240"/>
      <c r="T28" s="240"/>
      <c r="U28" s="240"/>
      <c r="V28" s="240"/>
      <c r="W28" s="240"/>
      <c r="X28" s="274">
        <f t="shared" si="3"/>
        <v>0</v>
      </c>
    </row>
    <row r="29" spans="1:24">
      <c r="A29" s="56">
        <v>160</v>
      </c>
      <c r="B29" s="783" t="s">
        <v>949</v>
      </c>
      <c r="C29" s="784"/>
      <c r="D29" s="785"/>
      <c r="E29" s="240"/>
      <c r="F29" s="240"/>
      <c r="G29" s="240"/>
      <c r="H29" s="240"/>
      <c r="I29" s="240"/>
      <c r="J29" s="240"/>
      <c r="K29" s="240"/>
      <c r="L29" s="240"/>
      <c r="M29" s="240"/>
      <c r="N29" s="274">
        <f t="shared" si="2"/>
        <v>0</v>
      </c>
      <c r="O29" s="240"/>
      <c r="P29" s="240"/>
      <c r="Q29" s="240"/>
      <c r="R29" s="240"/>
      <c r="S29" s="240"/>
      <c r="T29" s="240"/>
      <c r="U29" s="240"/>
      <c r="V29" s="240"/>
      <c r="W29" s="240"/>
      <c r="X29" s="274">
        <f t="shared" si="3"/>
        <v>0</v>
      </c>
    </row>
    <row r="30" spans="1:24">
      <c r="A30" s="56">
        <v>170</v>
      </c>
      <c r="B30" s="783" t="s">
        <v>950</v>
      </c>
      <c r="C30" s="784"/>
      <c r="D30" s="785"/>
      <c r="E30" s="240"/>
      <c r="F30" s="240"/>
      <c r="G30" s="240"/>
      <c r="H30" s="240"/>
      <c r="I30" s="240"/>
      <c r="J30" s="240"/>
      <c r="K30" s="240"/>
      <c r="L30" s="240"/>
      <c r="M30" s="240"/>
      <c r="N30" s="274">
        <f t="shared" si="2"/>
        <v>0</v>
      </c>
      <c r="O30" s="240"/>
      <c r="P30" s="240"/>
      <c r="Q30" s="240"/>
      <c r="R30" s="240"/>
      <c r="S30" s="240"/>
      <c r="T30" s="240"/>
      <c r="U30" s="240"/>
      <c r="V30" s="240"/>
      <c r="W30" s="240"/>
      <c r="X30" s="274">
        <f t="shared" si="3"/>
        <v>0</v>
      </c>
    </row>
    <row r="31" spans="1:24">
      <c r="A31" s="56">
        <v>180</v>
      </c>
      <c r="B31" s="783" t="s">
        <v>951</v>
      </c>
      <c r="C31" s="784"/>
      <c r="D31" s="785"/>
      <c r="E31" s="240"/>
      <c r="F31" s="240"/>
      <c r="G31" s="240"/>
      <c r="H31" s="240"/>
      <c r="I31" s="240"/>
      <c r="J31" s="240"/>
      <c r="K31" s="240"/>
      <c r="L31" s="240"/>
      <c r="M31" s="240"/>
      <c r="N31" s="274">
        <f t="shared" si="2"/>
        <v>0</v>
      </c>
      <c r="O31" s="240"/>
      <c r="P31" s="240"/>
      <c r="Q31" s="240"/>
      <c r="R31" s="240"/>
      <c r="S31" s="240"/>
      <c r="T31" s="240"/>
      <c r="U31" s="240"/>
      <c r="V31" s="240"/>
      <c r="W31" s="240"/>
      <c r="X31" s="274">
        <f t="shared" si="3"/>
        <v>0</v>
      </c>
    </row>
    <row r="32" spans="1:24">
      <c r="A32" s="56">
        <v>190</v>
      </c>
      <c r="B32" s="783" t="s">
        <v>952</v>
      </c>
      <c r="C32" s="784"/>
      <c r="D32" s="785"/>
      <c r="E32" s="240"/>
      <c r="F32" s="240"/>
      <c r="G32" s="240"/>
      <c r="H32" s="240"/>
      <c r="I32" s="240"/>
      <c r="J32" s="240"/>
      <c r="K32" s="240"/>
      <c r="L32" s="240"/>
      <c r="M32" s="240"/>
      <c r="N32" s="274">
        <f t="shared" si="2"/>
        <v>0</v>
      </c>
      <c r="O32" s="240"/>
      <c r="P32" s="240"/>
      <c r="Q32" s="240"/>
      <c r="R32" s="240"/>
      <c r="S32" s="240"/>
      <c r="T32" s="240"/>
      <c r="U32" s="240"/>
      <c r="V32" s="240"/>
      <c r="W32" s="240"/>
      <c r="X32" s="274">
        <f t="shared" si="3"/>
        <v>0</v>
      </c>
    </row>
    <row r="33" spans="1:24">
      <c r="A33" s="56">
        <v>200</v>
      </c>
      <c r="B33" s="783" t="s">
        <v>953</v>
      </c>
      <c r="C33" s="784"/>
      <c r="D33" s="785"/>
      <c r="E33" s="240"/>
      <c r="F33" s="240"/>
      <c r="G33" s="240"/>
      <c r="H33" s="240"/>
      <c r="I33" s="240"/>
      <c r="J33" s="240"/>
      <c r="K33" s="240"/>
      <c r="L33" s="240"/>
      <c r="M33" s="240"/>
      <c r="N33" s="274">
        <f t="shared" si="2"/>
        <v>0</v>
      </c>
      <c r="O33" s="240"/>
      <c r="P33" s="240"/>
      <c r="Q33" s="240"/>
      <c r="R33" s="240"/>
      <c r="S33" s="240"/>
      <c r="T33" s="240"/>
      <c r="U33" s="240"/>
      <c r="V33" s="240"/>
      <c r="W33" s="240"/>
      <c r="X33" s="274">
        <f t="shared" si="3"/>
        <v>0</v>
      </c>
    </row>
    <row r="34" spans="1:24">
      <c r="A34" s="56">
        <v>210</v>
      </c>
      <c r="B34" s="783" t="s">
        <v>954</v>
      </c>
      <c r="C34" s="784"/>
      <c r="D34" s="785"/>
      <c r="E34" s="240"/>
      <c r="F34" s="240"/>
      <c r="G34" s="240"/>
      <c r="H34" s="240"/>
      <c r="I34" s="240"/>
      <c r="J34" s="240"/>
      <c r="K34" s="240"/>
      <c r="L34" s="240"/>
      <c r="M34" s="240"/>
      <c r="N34" s="274">
        <f t="shared" si="2"/>
        <v>0</v>
      </c>
      <c r="O34" s="240"/>
      <c r="P34" s="240"/>
      <c r="Q34" s="240"/>
      <c r="R34" s="240"/>
      <c r="S34" s="240"/>
      <c r="T34" s="240"/>
      <c r="U34" s="240"/>
      <c r="V34" s="240"/>
      <c r="W34" s="240"/>
      <c r="X34" s="274">
        <f t="shared" si="3"/>
        <v>0</v>
      </c>
    </row>
    <row r="35" spans="1:24">
      <c r="A35" s="56">
        <v>220</v>
      </c>
      <c r="B35" s="783" t="s">
        <v>955</v>
      </c>
      <c r="C35" s="784"/>
      <c r="D35" s="785"/>
      <c r="E35" s="240"/>
      <c r="F35" s="240"/>
      <c r="G35" s="240"/>
      <c r="H35" s="240"/>
      <c r="I35" s="240"/>
      <c r="J35" s="240"/>
      <c r="K35" s="240"/>
      <c r="L35" s="240"/>
      <c r="M35" s="240"/>
      <c r="N35" s="274">
        <f t="shared" si="2"/>
        <v>0</v>
      </c>
      <c r="O35" s="240"/>
      <c r="P35" s="240"/>
      <c r="Q35" s="240"/>
      <c r="R35" s="240"/>
      <c r="S35" s="240"/>
      <c r="T35" s="240"/>
      <c r="U35" s="240"/>
      <c r="V35" s="240"/>
      <c r="W35" s="240"/>
      <c r="X35" s="274">
        <f t="shared" si="3"/>
        <v>0</v>
      </c>
    </row>
    <row r="36" spans="1:24">
      <c r="A36" s="56">
        <v>230</v>
      </c>
      <c r="B36" s="783" t="s">
        <v>956</v>
      </c>
      <c r="C36" s="784"/>
      <c r="D36" s="785"/>
      <c r="E36" s="275">
        <f>E37+E38+E39</f>
        <v>0</v>
      </c>
      <c r="F36" s="275">
        <f t="shared" ref="F36:M36" si="4">F37+F38+F39</f>
        <v>0</v>
      </c>
      <c r="G36" s="275">
        <f t="shared" si="4"/>
        <v>0</v>
      </c>
      <c r="H36" s="275">
        <f t="shared" si="4"/>
        <v>0</v>
      </c>
      <c r="I36" s="275">
        <f t="shared" si="4"/>
        <v>0</v>
      </c>
      <c r="J36" s="275">
        <f t="shared" si="4"/>
        <v>0</v>
      </c>
      <c r="K36" s="275">
        <f t="shared" si="4"/>
        <v>0</v>
      </c>
      <c r="L36" s="275">
        <f t="shared" si="4"/>
        <v>0</v>
      </c>
      <c r="M36" s="275">
        <f t="shared" si="4"/>
        <v>0</v>
      </c>
      <c r="N36" s="274">
        <f t="shared" si="2"/>
        <v>0</v>
      </c>
      <c r="O36" s="275">
        <f t="shared" ref="O36:W36" si="5">O37+O38+O39</f>
        <v>0</v>
      </c>
      <c r="P36" s="275">
        <f t="shared" si="5"/>
        <v>0</v>
      </c>
      <c r="Q36" s="275">
        <f t="shared" si="5"/>
        <v>0</v>
      </c>
      <c r="R36" s="275">
        <f t="shared" si="5"/>
        <v>0</v>
      </c>
      <c r="S36" s="275">
        <f t="shared" si="5"/>
        <v>0</v>
      </c>
      <c r="T36" s="275">
        <f t="shared" si="5"/>
        <v>0</v>
      </c>
      <c r="U36" s="275">
        <f t="shared" si="5"/>
        <v>0</v>
      </c>
      <c r="V36" s="275">
        <f t="shared" si="5"/>
        <v>0</v>
      </c>
      <c r="W36" s="275">
        <f t="shared" si="5"/>
        <v>0</v>
      </c>
      <c r="X36" s="274">
        <f t="shared" si="3"/>
        <v>0</v>
      </c>
    </row>
    <row r="37" spans="1:24">
      <c r="A37" s="56">
        <v>240</v>
      </c>
      <c r="B37" s="783" t="s">
        <v>957</v>
      </c>
      <c r="C37" s="784"/>
      <c r="D37" s="785"/>
      <c r="E37" s="240"/>
      <c r="F37" s="240"/>
      <c r="G37" s="240"/>
      <c r="H37" s="240"/>
      <c r="I37" s="240"/>
      <c r="J37" s="240"/>
      <c r="K37" s="240"/>
      <c r="L37" s="240"/>
      <c r="M37" s="240"/>
      <c r="N37" s="274">
        <f t="shared" si="2"/>
        <v>0</v>
      </c>
      <c r="O37" s="240"/>
      <c r="P37" s="240"/>
      <c r="Q37" s="240"/>
      <c r="R37" s="240"/>
      <c r="S37" s="240"/>
      <c r="T37" s="240"/>
      <c r="U37" s="240"/>
      <c r="V37" s="240"/>
      <c r="W37" s="240"/>
      <c r="X37" s="274">
        <f t="shared" si="3"/>
        <v>0</v>
      </c>
    </row>
    <row r="38" spans="1:24">
      <c r="A38" s="56">
        <v>250</v>
      </c>
      <c r="B38" s="783" t="s">
        <v>958</v>
      </c>
      <c r="C38" s="784"/>
      <c r="D38" s="785"/>
      <c r="E38" s="240"/>
      <c r="F38" s="240"/>
      <c r="G38" s="240"/>
      <c r="H38" s="240"/>
      <c r="I38" s="240"/>
      <c r="J38" s="240"/>
      <c r="K38" s="240"/>
      <c r="L38" s="240"/>
      <c r="M38" s="240"/>
      <c r="N38" s="274">
        <f t="shared" si="2"/>
        <v>0</v>
      </c>
      <c r="O38" s="240"/>
      <c r="P38" s="240"/>
      <c r="Q38" s="240"/>
      <c r="R38" s="240"/>
      <c r="S38" s="240"/>
      <c r="T38" s="240"/>
      <c r="U38" s="240"/>
      <c r="V38" s="240"/>
      <c r="W38" s="240"/>
      <c r="X38" s="274">
        <f t="shared" si="3"/>
        <v>0</v>
      </c>
    </row>
    <row r="39" spans="1:24">
      <c r="A39" s="56">
        <v>260</v>
      </c>
      <c r="B39" s="783" t="s">
        <v>959</v>
      </c>
      <c r="C39" s="784"/>
      <c r="D39" s="785"/>
      <c r="E39" s="240"/>
      <c r="F39" s="240"/>
      <c r="G39" s="240"/>
      <c r="H39" s="240"/>
      <c r="I39" s="240"/>
      <c r="J39" s="240"/>
      <c r="K39" s="240"/>
      <c r="L39" s="240"/>
      <c r="M39" s="240"/>
      <c r="N39" s="274">
        <f t="shared" si="2"/>
        <v>0</v>
      </c>
      <c r="O39" s="240"/>
      <c r="P39" s="240"/>
      <c r="Q39" s="240"/>
      <c r="R39" s="240"/>
      <c r="S39" s="240"/>
      <c r="T39" s="240"/>
      <c r="U39" s="240"/>
      <c r="V39" s="240"/>
      <c r="W39" s="240"/>
      <c r="X39" s="274">
        <f t="shared" si="3"/>
        <v>0</v>
      </c>
    </row>
    <row r="40" spans="1:24">
      <c r="A40" s="56">
        <v>270</v>
      </c>
      <c r="B40" s="783" t="s">
        <v>960</v>
      </c>
      <c r="C40" s="784"/>
      <c r="D40" s="785"/>
      <c r="E40" s="275">
        <f>E14+E36</f>
        <v>0</v>
      </c>
      <c r="F40" s="275">
        <f t="shared" ref="F40:M40" si="6">F14+F36</f>
        <v>0</v>
      </c>
      <c r="G40" s="275">
        <f t="shared" si="6"/>
        <v>0</v>
      </c>
      <c r="H40" s="275">
        <f t="shared" si="6"/>
        <v>0</v>
      </c>
      <c r="I40" s="275">
        <f t="shared" si="6"/>
        <v>0</v>
      </c>
      <c r="J40" s="275">
        <f t="shared" si="6"/>
        <v>0</v>
      </c>
      <c r="K40" s="275">
        <f t="shared" si="6"/>
        <v>0</v>
      </c>
      <c r="L40" s="275">
        <f t="shared" si="6"/>
        <v>0</v>
      </c>
      <c r="M40" s="275">
        <f t="shared" si="6"/>
        <v>0</v>
      </c>
      <c r="N40" s="274">
        <f t="shared" si="2"/>
        <v>0</v>
      </c>
      <c r="O40" s="275">
        <f t="shared" ref="O40:W40" si="7">O14+O36</f>
        <v>0</v>
      </c>
      <c r="P40" s="275">
        <f t="shared" si="7"/>
        <v>0</v>
      </c>
      <c r="Q40" s="275">
        <f t="shared" si="7"/>
        <v>0</v>
      </c>
      <c r="R40" s="275">
        <f t="shared" si="7"/>
        <v>0</v>
      </c>
      <c r="S40" s="275">
        <f t="shared" si="7"/>
        <v>0</v>
      </c>
      <c r="T40" s="275">
        <f t="shared" si="7"/>
        <v>0</v>
      </c>
      <c r="U40" s="275">
        <f t="shared" si="7"/>
        <v>0</v>
      </c>
      <c r="V40" s="275">
        <f t="shared" si="7"/>
        <v>0</v>
      </c>
      <c r="W40" s="275">
        <f t="shared" si="7"/>
        <v>0</v>
      </c>
      <c r="X40" s="274">
        <f t="shared" si="3"/>
        <v>0</v>
      </c>
    </row>
    <row r="41" spans="1:24">
      <c r="A41" s="272"/>
    </row>
    <row r="43" spans="1:24" ht="15">
      <c r="B43" s="729" t="s">
        <v>61</v>
      </c>
      <c r="C43" s="731"/>
    </row>
    <row r="44" spans="1:24">
      <c r="B44" s="764" t="s">
        <v>60</v>
      </c>
      <c r="C44" s="765"/>
    </row>
    <row r="46" spans="1:24" ht="15">
      <c r="B46" s="729" t="s">
        <v>61</v>
      </c>
      <c r="C46" s="731"/>
    </row>
    <row r="47" spans="1:24">
      <c r="B47" s="764" t="s">
        <v>60</v>
      </c>
      <c r="C47" s="765"/>
    </row>
  </sheetData>
  <mergeCells count="49">
    <mergeCell ref="B44:C44"/>
    <mergeCell ref="B46:C46"/>
    <mergeCell ref="B47:C47"/>
    <mergeCell ref="B36:D36"/>
    <mergeCell ref="B37:D37"/>
    <mergeCell ref="B38:D38"/>
    <mergeCell ref="B39:D39"/>
    <mergeCell ref="B40:D40"/>
    <mergeCell ref="B43:C43"/>
    <mergeCell ref="B35:D35"/>
    <mergeCell ref="B24:D24"/>
    <mergeCell ref="B25:D25"/>
    <mergeCell ref="B26:D26"/>
    <mergeCell ref="B27:D27"/>
    <mergeCell ref="B28:D28"/>
    <mergeCell ref="B29:D29"/>
    <mergeCell ref="B30:D30"/>
    <mergeCell ref="B31:D31"/>
    <mergeCell ref="B32:D32"/>
    <mergeCell ref="B33:D33"/>
    <mergeCell ref="B34:D34"/>
    <mergeCell ref="B23:D23"/>
    <mergeCell ref="U11:W11"/>
    <mergeCell ref="X11:X12"/>
    <mergeCell ref="B14:D14"/>
    <mergeCell ref="B15:D15"/>
    <mergeCell ref="B16:D16"/>
    <mergeCell ref="B17:D17"/>
    <mergeCell ref="B18:D18"/>
    <mergeCell ref="B19:D19"/>
    <mergeCell ref="B20:D20"/>
    <mergeCell ref="B21:D21"/>
    <mergeCell ref="B22:D22"/>
    <mergeCell ref="G7:H7"/>
    <mergeCell ref="N7:O7"/>
    <mergeCell ref="Q7:R7"/>
    <mergeCell ref="A11:D13"/>
    <mergeCell ref="E11:G11"/>
    <mergeCell ref="H11:J11"/>
    <mergeCell ref="K11:M11"/>
    <mergeCell ref="N11:N12"/>
    <mergeCell ref="O11:Q11"/>
    <mergeCell ref="R11:T11"/>
    <mergeCell ref="C4:D4"/>
    <mergeCell ref="E4:G4"/>
    <mergeCell ref="N5:O5"/>
    <mergeCell ref="Q5:R5"/>
    <mergeCell ref="N6:O6"/>
    <mergeCell ref="Q6:R6"/>
  </mergeCells>
  <hyperlinks>
    <hyperlink ref="E2" location="'Pregled obrazaca'!A1" display="Povratak na Pregled obrazaca" xr:uid="{00000000-0004-0000-2B00-000000000000}"/>
  </hyperlinks>
  <pageMargins left="0.25" right="0.25" top="0.75" bottom="0.75" header="0.3" footer="0.3"/>
  <pageSetup paperSize="9" scale="42"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7">
    <pageSetUpPr fitToPage="1"/>
  </sheetPr>
  <dimension ref="A1:J22"/>
  <sheetViews>
    <sheetView showGridLines="0" zoomScale="90" zoomScaleNormal="90" workbookViewId="0">
      <selection activeCell="B15" sqref="B15"/>
    </sheetView>
  </sheetViews>
  <sheetFormatPr defaultColWidth="9.140625" defaultRowHeight="12.75"/>
  <cols>
    <col min="1" max="1" width="8.7109375" customWidth="1"/>
    <col min="2" max="2" width="27.5703125" customWidth="1"/>
    <col min="3" max="3" width="22" customWidth="1"/>
    <col min="4" max="10" width="16.5703125" customWidth="1"/>
  </cols>
  <sheetData>
    <row r="1" spans="1:10" s="6" customFormat="1" ht="12" customHeight="1"/>
    <row r="2" spans="1:10" s="6" customFormat="1" ht="12" customHeight="1">
      <c r="B2" s="17" t="s">
        <v>79</v>
      </c>
      <c r="D2" s="1"/>
      <c r="F2" s="18" t="s">
        <v>1210</v>
      </c>
      <c r="J2" s="16"/>
    </row>
    <row r="3" spans="1:10" ht="12" customHeight="1">
      <c r="A3" s="6"/>
      <c r="B3" s="6"/>
      <c r="C3" s="6"/>
      <c r="D3" s="6"/>
      <c r="E3" s="6"/>
      <c r="F3" s="6"/>
      <c r="G3" s="6"/>
    </row>
    <row r="4" spans="1:10" ht="12" customHeight="1">
      <c r="A4" s="26" t="s">
        <v>537</v>
      </c>
      <c r="B4" s="49"/>
      <c r="C4" s="490" t="s">
        <v>961</v>
      </c>
      <c r="D4" s="491"/>
      <c r="E4" s="492"/>
    </row>
    <row r="5" spans="1:10" ht="12" customHeight="1">
      <c r="A5" s="11" t="s">
        <v>78</v>
      </c>
      <c r="B5" s="21"/>
      <c r="C5" s="11" t="s">
        <v>1172</v>
      </c>
      <c r="D5" s="490"/>
      <c r="E5" s="492"/>
    </row>
    <row r="6" spans="1:10" ht="12" customHeight="1">
      <c r="A6" s="11" t="s">
        <v>76</v>
      </c>
      <c r="B6" s="21"/>
      <c r="C6" s="11" t="s">
        <v>75</v>
      </c>
      <c r="D6" s="490"/>
      <c r="E6" s="492"/>
    </row>
    <row r="7" spans="1:10" ht="12" customHeight="1">
      <c r="A7" s="11" t="s">
        <v>74</v>
      </c>
      <c r="B7" s="21"/>
      <c r="C7" s="11" t="s">
        <v>73</v>
      </c>
      <c r="D7" s="490"/>
      <c r="E7" s="492"/>
    </row>
    <row r="8" spans="1:10" ht="12" customHeight="1">
      <c r="A8" s="33"/>
      <c r="C8" s="20" t="s">
        <v>72</v>
      </c>
      <c r="D8" s="474"/>
      <c r="E8" s="474"/>
    </row>
    <row r="9" spans="1:10" ht="12" customHeight="1">
      <c r="A9" s="33"/>
      <c r="C9" s="9"/>
      <c r="D9" s="9"/>
      <c r="E9" s="9"/>
    </row>
    <row r="10" spans="1:10">
      <c r="J10" s="31" t="s">
        <v>71</v>
      </c>
    </row>
    <row r="11" spans="1:10" s="392" customFormat="1" ht="57" customHeight="1">
      <c r="A11" s="786" t="s">
        <v>962</v>
      </c>
      <c r="B11" s="787"/>
      <c r="C11" s="393" t="s">
        <v>205</v>
      </c>
      <c r="D11" s="393" t="s">
        <v>963</v>
      </c>
      <c r="E11" s="393" t="s">
        <v>964</v>
      </c>
      <c r="F11" s="393" t="s">
        <v>203</v>
      </c>
      <c r="G11" s="393" t="s">
        <v>965</v>
      </c>
      <c r="H11" s="393" t="s">
        <v>202</v>
      </c>
      <c r="I11" s="393" t="s">
        <v>200</v>
      </c>
      <c r="J11" s="393" t="s">
        <v>199</v>
      </c>
    </row>
    <row r="12" spans="1:10" s="72" customFormat="1" ht="12.75" customHeight="1">
      <c r="A12" s="788"/>
      <c r="B12" s="789"/>
      <c r="C12" s="56" t="s">
        <v>2</v>
      </c>
      <c r="D12" s="56" t="s">
        <v>3</v>
      </c>
      <c r="E12" s="56" t="s">
        <v>4</v>
      </c>
      <c r="F12" s="56" t="s">
        <v>5</v>
      </c>
      <c r="G12" s="56" t="s">
        <v>6</v>
      </c>
      <c r="H12" s="56" t="s">
        <v>7</v>
      </c>
      <c r="I12" s="56" t="s">
        <v>8</v>
      </c>
      <c r="J12" s="56" t="s">
        <v>9</v>
      </c>
    </row>
    <row r="13" spans="1:10" s="72" customFormat="1" ht="15" customHeight="1">
      <c r="A13" s="56" t="s">
        <v>2</v>
      </c>
      <c r="B13" s="75" t="s">
        <v>196</v>
      </c>
      <c r="C13" s="74"/>
      <c r="D13" s="74"/>
      <c r="E13" s="74"/>
      <c r="F13" s="74"/>
      <c r="G13" s="74"/>
      <c r="H13" s="74"/>
      <c r="I13" s="74"/>
      <c r="J13" s="74">
        <f>C13+D13+E13+F13+G13+H13+I13</f>
        <v>0</v>
      </c>
    </row>
    <row r="14" spans="1:10" s="72" customFormat="1" ht="15" customHeight="1">
      <c r="A14" s="56" t="s">
        <v>3</v>
      </c>
      <c r="B14" s="75" t="s">
        <v>143</v>
      </c>
      <c r="C14" s="74"/>
      <c r="D14" s="74"/>
      <c r="E14" s="74"/>
      <c r="F14" s="74"/>
      <c r="G14" s="74"/>
      <c r="H14" s="74"/>
      <c r="I14" s="74"/>
      <c r="J14" s="74">
        <f>C14+D14+E14+F14+G14+H14+I14</f>
        <v>0</v>
      </c>
    </row>
    <row r="15" spans="1:10" s="72" customFormat="1" ht="15" customHeight="1">
      <c r="A15" s="56" t="s">
        <v>4</v>
      </c>
      <c r="B15" s="75" t="s">
        <v>835</v>
      </c>
      <c r="C15" s="73">
        <f>C14+C13</f>
        <v>0</v>
      </c>
      <c r="D15" s="73">
        <f t="shared" ref="D15:J15" si="0">D14+D13</f>
        <v>0</v>
      </c>
      <c r="E15" s="73">
        <f t="shared" si="0"/>
        <v>0</v>
      </c>
      <c r="F15" s="73">
        <f t="shared" si="0"/>
        <v>0</v>
      </c>
      <c r="G15" s="73">
        <f t="shared" si="0"/>
        <v>0</v>
      </c>
      <c r="H15" s="73">
        <f t="shared" si="0"/>
        <v>0</v>
      </c>
      <c r="I15" s="73">
        <f t="shared" si="0"/>
        <v>0</v>
      </c>
      <c r="J15" s="73">
        <f t="shared" si="0"/>
        <v>0</v>
      </c>
    </row>
    <row r="18" spans="2:5" ht="15">
      <c r="B18" s="729" t="s">
        <v>61</v>
      </c>
      <c r="C18" s="731"/>
      <c r="D18" s="29"/>
      <c r="E18" s="29"/>
    </row>
    <row r="19" spans="2:5">
      <c r="B19" s="764" t="s">
        <v>60</v>
      </c>
      <c r="C19" s="765"/>
      <c r="D19" s="35"/>
      <c r="E19" s="35"/>
    </row>
    <row r="21" spans="2:5" ht="15">
      <c r="B21" s="729" t="s">
        <v>61</v>
      </c>
      <c r="C21" s="731"/>
      <c r="D21" s="29"/>
      <c r="E21" s="29"/>
    </row>
    <row r="22" spans="2:5">
      <c r="B22" s="764" t="s">
        <v>60</v>
      </c>
      <c r="C22" s="765"/>
      <c r="D22" s="35"/>
      <c r="E22" s="35"/>
    </row>
  </sheetData>
  <mergeCells count="10">
    <mergeCell ref="B18:C18"/>
    <mergeCell ref="B19:C19"/>
    <mergeCell ref="B21:C21"/>
    <mergeCell ref="B22:C22"/>
    <mergeCell ref="C4:E4"/>
    <mergeCell ref="D5:E5"/>
    <mergeCell ref="D6:E6"/>
    <mergeCell ref="D7:E7"/>
    <mergeCell ref="D8:E8"/>
    <mergeCell ref="A11:B12"/>
  </mergeCells>
  <hyperlinks>
    <hyperlink ref="F2" location="'Pregled obrazaca'!A1" display="Povratak na Pregled obrazaca" xr:uid="{00000000-0004-0000-2C00-000000000000}"/>
  </hyperlinks>
  <pageMargins left="0.25" right="0.25" top="0.75" bottom="0.75" header="0.3" footer="0.3"/>
  <pageSetup paperSize="9" scale="5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L33"/>
  <sheetViews>
    <sheetView showGridLines="0" zoomScaleNormal="100" workbookViewId="0">
      <selection activeCell="M42" sqref="M42"/>
    </sheetView>
  </sheetViews>
  <sheetFormatPr defaultColWidth="9.140625" defaultRowHeight="12.75"/>
  <cols>
    <col min="1" max="1" width="8.28515625" customWidth="1"/>
    <col min="2" max="2" width="37.28515625" customWidth="1"/>
    <col min="3" max="6" width="13.7109375" customWidth="1"/>
    <col min="7" max="7" width="14.85546875" customWidth="1"/>
    <col min="8" max="8" width="18" customWidth="1"/>
    <col min="9" max="10" width="13.7109375" customWidth="1"/>
    <col min="11" max="16" width="16.5703125" customWidth="1"/>
  </cols>
  <sheetData>
    <row r="1" spans="1:12" s="6" customFormat="1" ht="12" customHeight="1"/>
    <row r="2" spans="1:12" s="6" customFormat="1" ht="12" customHeight="1">
      <c r="B2" s="17" t="s">
        <v>79</v>
      </c>
      <c r="D2" s="1"/>
      <c r="F2" s="18" t="s">
        <v>1210</v>
      </c>
      <c r="G2" s="16"/>
      <c r="K2" s="16"/>
      <c r="L2" s="16"/>
    </row>
    <row r="3" spans="1:12" ht="12" customHeight="1">
      <c r="A3" s="6"/>
      <c r="B3" s="6"/>
      <c r="C3" s="6"/>
      <c r="D3" s="6"/>
      <c r="E3" s="6"/>
      <c r="F3" s="6"/>
      <c r="G3" s="6"/>
      <c r="H3" s="6"/>
    </row>
    <row r="4" spans="1:12" ht="12" customHeight="1">
      <c r="A4" s="694" t="s">
        <v>1185</v>
      </c>
      <c r="B4" s="695"/>
      <c r="C4" s="490" t="s">
        <v>1186</v>
      </c>
      <c r="D4" s="491"/>
      <c r="E4" s="492"/>
      <c r="F4" s="9"/>
    </row>
    <row r="5" spans="1:12" ht="12" customHeight="1">
      <c r="A5" s="11" t="s">
        <v>78</v>
      </c>
      <c r="B5" s="26"/>
      <c r="C5" s="11" t="s">
        <v>1172</v>
      </c>
      <c r="D5" s="507"/>
      <c r="E5" s="508"/>
      <c r="F5" s="10"/>
    </row>
    <row r="6" spans="1:12" ht="12" customHeight="1">
      <c r="A6" s="11" t="s">
        <v>76</v>
      </c>
      <c r="B6" s="26"/>
      <c r="C6" s="11" t="s">
        <v>75</v>
      </c>
      <c r="D6" s="507"/>
      <c r="E6" s="508"/>
      <c r="F6" s="10"/>
    </row>
    <row r="7" spans="1:12" ht="12" customHeight="1">
      <c r="A7" s="11" t="s">
        <v>74</v>
      </c>
      <c r="B7" s="26"/>
      <c r="C7" s="11" t="s">
        <v>73</v>
      </c>
      <c r="D7" s="507"/>
      <c r="E7" s="508"/>
      <c r="F7" s="10"/>
    </row>
    <row r="8" spans="1:12" ht="12" customHeight="1">
      <c r="A8" s="33"/>
      <c r="B8" s="39"/>
      <c r="C8" s="20" t="s">
        <v>72</v>
      </c>
      <c r="D8" s="566"/>
      <c r="E8" s="566"/>
      <c r="F8" s="39"/>
      <c r="G8" s="39"/>
      <c r="J8" s="39"/>
      <c r="K8" s="39"/>
    </row>
    <row r="9" spans="1:12" ht="12" customHeight="1">
      <c r="A9" s="33"/>
      <c r="B9" s="39"/>
      <c r="C9" s="9"/>
      <c r="D9" s="10"/>
      <c r="E9" s="10"/>
      <c r="F9" s="39"/>
      <c r="G9" s="39"/>
      <c r="J9" s="39"/>
      <c r="K9" s="39"/>
    </row>
    <row r="10" spans="1:12">
      <c r="J10" s="14" t="s">
        <v>71</v>
      </c>
    </row>
    <row r="11" spans="1:12" s="392" customFormat="1" ht="63.75" customHeight="1">
      <c r="A11" s="786" t="s">
        <v>1182</v>
      </c>
      <c r="B11" s="787"/>
      <c r="C11" s="790" t="s">
        <v>205</v>
      </c>
      <c r="D11" s="790" t="s">
        <v>204</v>
      </c>
      <c r="E11" s="793" t="s">
        <v>203</v>
      </c>
      <c r="F11" s="793"/>
      <c r="G11" s="794" t="s">
        <v>202</v>
      </c>
      <c r="H11" s="790" t="s">
        <v>201</v>
      </c>
      <c r="I11" s="790" t="s">
        <v>200</v>
      </c>
      <c r="J11" s="790" t="s">
        <v>199</v>
      </c>
    </row>
    <row r="12" spans="1:12" s="392" customFormat="1" ht="33.950000000000003" customHeight="1">
      <c r="A12" s="791"/>
      <c r="B12" s="792"/>
      <c r="C12" s="790"/>
      <c r="D12" s="790"/>
      <c r="E12" s="393" t="s">
        <v>198</v>
      </c>
      <c r="F12" s="393" t="s">
        <v>197</v>
      </c>
      <c r="G12" s="794"/>
      <c r="H12" s="790"/>
      <c r="I12" s="790"/>
      <c r="J12" s="790"/>
    </row>
    <row r="13" spans="1:12" s="72" customFormat="1" ht="12.75" customHeight="1">
      <c r="A13" s="788"/>
      <c r="B13" s="789"/>
      <c r="C13" s="56" t="s">
        <v>2</v>
      </c>
      <c r="D13" s="56" t="s">
        <v>3</v>
      </c>
      <c r="E13" s="56" t="s">
        <v>4</v>
      </c>
      <c r="F13" s="56" t="s">
        <v>5</v>
      </c>
      <c r="G13" s="56" t="s">
        <v>6</v>
      </c>
      <c r="H13" s="56" t="s">
        <v>7</v>
      </c>
      <c r="I13" s="56" t="s">
        <v>8</v>
      </c>
      <c r="J13" s="56" t="s">
        <v>9</v>
      </c>
    </row>
    <row r="14" spans="1:12" s="72" customFormat="1" ht="12.75" customHeight="1">
      <c r="A14" s="56" t="s">
        <v>2</v>
      </c>
      <c r="B14" s="75" t="s">
        <v>196</v>
      </c>
      <c r="C14" s="73">
        <f t="shared" ref="C14:J14" si="0">C15+C19</f>
        <v>0</v>
      </c>
      <c r="D14" s="73">
        <f t="shared" si="0"/>
        <v>0</v>
      </c>
      <c r="E14" s="73">
        <f t="shared" si="0"/>
        <v>0</v>
      </c>
      <c r="F14" s="73">
        <f t="shared" si="0"/>
        <v>0</v>
      </c>
      <c r="G14" s="73">
        <f t="shared" si="0"/>
        <v>0</v>
      </c>
      <c r="H14" s="73">
        <f t="shared" si="0"/>
        <v>0</v>
      </c>
      <c r="I14" s="73">
        <f t="shared" si="0"/>
        <v>0</v>
      </c>
      <c r="J14" s="73">
        <f t="shared" si="0"/>
        <v>0</v>
      </c>
    </row>
    <row r="15" spans="1:12" s="72" customFormat="1" ht="12.75" customHeight="1">
      <c r="A15" s="56" t="s">
        <v>3</v>
      </c>
      <c r="B15" s="75" t="s">
        <v>195</v>
      </c>
      <c r="C15" s="73">
        <f t="shared" ref="C15:J15" si="1">C16+C17+C18</f>
        <v>0</v>
      </c>
      <c r="D15" s="73">
        <f t="shared" si="1"/>
        <v>0</v>
      </c>
      <c r="E15" s="73">
        <f t="shared" si="1"/>
        <v>0</v>
      </c>
      <c r="F15" s="73">
        <f t="shared" si="1"/>
        <v>0</v>
      </c>
      <c r="G15" s="73">
        <f t="shared" si="1"/>
        <v>0</v>
      </c>
      <c r="H15" s="73">
        <f t="shared" si="1"/>
        <v>0</v>
      </c>
      <c r="I15" s="73">
        <f t="shared" si="1"/>
        <v>0</v>
      </c>
      <c r="J15" s="73">
        <f t="shared" si="1"/>
        <v>0</v>
      </c>
    </row>
    <row r="16" spans="1:12" s="72" customFormat="1" ht="12.75" customHeight="1">
      <c r="A16" s="56" t="s">
        <v>4</v>
      </c>
      <c r="B16" s="75" t="s">
        <v>192</v>
      </c>
      <c r="C16" s="74"/>
      <c r="D16" s="74"/>
      <c r="E16" s="74"/>
      <c r="F16" s="74"/>
      <c r="G16" s="74"/>
      <c r="H16" s="74"/>
      <c r="I16" s="74"/>
      <c r="J16" s="74">
        <f>C16+D16+E16+F16+G16+H16+I16</f>
        <v>0</v>
      </c>
    </row>
    <row r="17" spans="1:10" s="72" customFormat="1" ht="12.75" customHeight="1">
      <c r="A17" s="56" t="s">
        <v>5</v>
      </c>
      <c r="B17" s="75" t="s">
        <v>191</v>
      </c>
      <c r="C17" s="74"/>
      <c r="D17" s="74"/>
      <c r="E17" s="74"/>
      <c r="F17" s="74"/>
      <c r="G17" s="74"/>
      <c r="H17" s="74"/>
      <c r="I17" s="74"/>
      <c r="J17" s="74">
        <f>C17+D17+E17+F17+G17+H17+I17</f>
        <v>0</v>
      </c>
    </row>
    <row r="18" spans="1:10" s="72" customFormat="1" ht="12.75" customHeight="1">
      <c r="A18" s="56" t="s">
        <v>6</v>
      </c>
      <c r="B18" s="75" t="s">
        <v>190</v>
      </c>
      <c r="C18" s="74"/>
      <c r="D18" s="74"/>
      <c r="E18" s="74"/>
      <c r="F18" s="74"/>
      <c r="G18" s="74"/>
      <c r="H18" s="74"/>
      <c r="I18" s="74"/>
      <c r="J18" s="74">
        <f>C18+D18+E18+F18+G18+H18+I18</f>
        <v>0</v>
      </c>
    </row>
    <row r="19" spans="1:10" s="72" customFormat="1" ht="12.75" customHeight="1">
      <c r="A19" s="56" t="s">
        <v>7</v>
      </c>
      <c r="B19" s="75" t="s">
        <v>194</v>
      </c>
      <c r="C19" s="73"/>
      <c r="D19" s="73"/>
      <c r="E19" s="73"/>
      <c r="F19" s="73"/>
      <c r="G19" s="73"/>
      <c r="H19" s="73"/>
      <c r="I19" s="73"/>
      <c r="J19" s="73">
        <f>C19+D19+E19+F19+G19+H19+I19</f>
        <v>0</v>
      </c>
    </row>
    <row r="20" spans="1:10" s="72" customFormat="1" ht="12.75" customHeight="1">
      <c r="A20" s="56" t="s">
        <v>8</v>
      </c>
      <c r="B20" s="75" t="s">
        <v>143</v>
      </c>
      <c r="C20" s="73">
        <f t="shared" ref="C20:J20" si="2">C21+C25</f>
        <v>0</v>
      </c>
      <c r="D20" s="73">
        <f t="shared" si="2"/>
        <v>0</v>
      </c>
      <c r="E20" s="73">
        <f t="shared" si="2"/>
        <v>0</v>
      </c>
      <c r="F20" s="73">
        <f t="shared" si="2"/>
        <v>0</v>
      </c>
      <c r="G20" s="73">
        <f t="shared" si="2"/>
        <v>0</v>
      </c>
      <c r="H20" s="73">
        <f t="shared" si="2"/>
        <v>0</v>
      </c>
      <c r="I20" s="73">
        <f t="shared" si="2"/>
        <v>0</v>
      </c>
      <c r="J20" s="73">
        <f t="shared" si="2"/>
        <v>0</v>
      </c>
    </row>
    <row r="21" spans="1:10" s="72" customFormat="1" ht="12.75" customHeight="1">
      <c r="A21" s="56" t="s">
        <v>9</v>
      </c>
      <c r="B21" s="75" t="s">
        <v>193</v>
      </c>
      <c r="C21" s="73">
        <f t="shared" ref="C21:J21" si="3">C22+C23+C24</f>
        <v>0</v>
      </c>
      <c r="D21" s="73">
        <f t="shared" si="3"/>
        <v>0</v>
      </c>
      <c r="E21" s="73">
        <f t="shared" si="3"/>
        <v>0</v>
      </c>
      <c r="F21" s="73">
        <f t="shared" si="3"/>
        <v>0</v>
      </c>
      <c r="G21" s="73">
        <f t="shared" si="3"/>
        <v>0</v>
      </c>
      <c r="H21" s="73">
        <f t="shared" si="3"/>
        <v>0</v>
      </c>
      <c r="I21" s="73">
        <f t="shared" si="3"/>
        <v>0</v>
      </c>
      <c r="J21" s="73">
        <f t="shared" si="3"/>
        <v>0</v>
      </c>
    </row>
    <row r="22" spans="1:10" s="72" customFormat="1" ht="12.75" customHeight="1">
      <c r="A22" s="56" t="s">
        <v>10</v>
      </c>
      <c r="B22" s="75" t="s">
        <v>192</v>
      </c>
      <c r="C22" s="74"/>
      <c r="D22" s="74"/>
      <c r="E22" s="74"/>
      <c r="F22" s="74"/>
      <c r="G22" s="74"/>
      <c r="H22" s="74"/>
      <c r="I22" s="74"/>
      <c r="J22" s="74">
        <f>C22+D22+E22+F22+G22+H22+I22</f>
        <v>0</v>
      </c>
    </row>
    <row r="23" spans="1:10" s="72" customFormat="1" ht="12.75" customHeight="1">
      <c r="A23" s="56" t="s">
        <v>11</v>
      </c>
      <c r="B23" s="75" t="s">
        <v>191</v>
      </c>
      <c r="C23" s="74"/>
      <c r="D23" s="74"/>
      <c r="E23" s="74"/>
      <c r="F23" s="74"/>
      <c r="G23" s="74"/>
      <c r="H23" s="74"/>
      <c r="I23" s="74"/>
      <c r="J23" s="74">
        <f>C23+D23+E23+F23+G23+H23+I23</f>
        <v>0</v>
      </c>
    </row>
    <row r="24" spans="1:10" s="72" customFormat="1" ht="12.75" customHeight="1">
      <c r="A24" s="56" t="s">
        <v>14</v>
      </c>
      <c r="B24" s="75" t="s">
        <v>190</v>
      </c>
      <c r="C24" s="74"/>
      <c r="D24" s="74"/>
      <c r="E24" s="74"/>
      <c r="F24" s="74"/>
      <c r="G24" s="74"/>
      <c r="H24" s="74"/>
      <c r="I24" s="74"/>
      <c r="J24" s="74">
        <f>C24+D24+E24+F24+G24+H24+I24</f>
        <v>0</v>
      </c>
    </row>
    <row r="25" spans="1:10" s="72" customFormat="1" ht="12.75" customHeight="1">
      <c r="A25" s="56" t="s">
        <v>12</v>
      </c>
      <c r="B25" s="75" t="s">
        <v>189</v>
      </c>
      <c r="C25" s="73"/>
      <c r="D25" s="73"/>
      <c r="E25" s="73"/>
      <c r="F25" s="73"/>
      <c r="G25" s="73"/>
      <c r="H25" s="73"/>
      <c r="I25" s="73"/>
      <c r="J25" s="73">
        <f>C25+D25+E25+F25+G25+H25+I25</f>
        <v>0</v>
      </c>
    </row>
    <row r="26" spans="1:10" s="72" customFormat="1">
      <c r="A26" s="56" t="s">
        <v>13</v>
      </c>
      <c r="B26" s="75" t="s">
        <v>188</v>
      </c>
      <c r="C26" s="73">
        <f t="shared" ref="C26:J26" si="4">C14+C20</f>
        <v>0</v>
      </c>
      <c r="D26" s="73">
        <f t="shared" si="4"/>
        <v>0</v>
      </c>
      <c r="E26" s="73">
        <f t="shared" si="4"/>
        <v>0</v>
      </c>
      <c r="F26" s="73">
        <f t="shared" si="4"/>
        <v>0</v>
      </c>
      <c r="G26" s="73">
        <f t="shared" si="4"/>
        <v>0</v>
      </c>
      <c r="H26" s="73">
        <f t="shared" si="4"/>
        <v>0</v>
      </c>
      <c r="I26" s="73">
        <f t="shared" si="4"/>
        <v>0</v>
      </c>
      <c r="J26" s="73">
        <f t="shared" si="4"/>
        <v>0</v>
      </c>
    </row>
    <row r="29" spans="1:10" ht="15">
      <c r="B29" s="729" t="s">
        <v>61</v>
      </c>
      <c r="C29" s="731"/>
      <c r="D29" s="29"/>
      <c r="E29" s="29"/>
    </row>
    <row r="30" spans="1:10">
      <c r="B30" s="764" t="s">
        <v>60</v>
      </c>
      <c r="C30" s="765"/>
      <c r="D30" s="35"/>
      <c r="E30" s="35"/>
    </row>
    <row r="32" spans="1:10" ht="15">
      <c r="B32" s="729" t="s">
        <v>61</v>
      </c>
      <c r="C32" s="731"/>
      <c r="D32" s="29"/>
      <c r="E32" s="29"/>
    </row>
    <row r="33" spans="2:5">
      <c r="B33" s="764" t="s">
        <v>60</v>
      </c>
      <c r="C33" s="765"/>
      <c r="D33" s="35"/>
      <c r="E33" s="35"/>
    </row>
  </sheetData>
  <mergeCells count="18">
    <mergeCell ref="B30:C30"/>
    <mergeCell ref="B32:C32"/>
    <mergeCell ref="B33:C33"/>
    <mergeCell ref="I11:I12"/>
    <mergeCell ref="J11:J12"/>
    <mergeCell ref="B29:C29"/>
    <mergeCell ref="A11:B13"/>
    <mergeCell ref="C11:C12"/>
    <mergeCell ref="D11:D12"/>
    <mergeCell ref="E11:F11"/>
    <mergeCell ref="G11:G12"/>
    <mergeCell ref="H11:H12"/>
    <mergeCell ref="D8:E8"/>
    <mergeCell ref="A4:B4"/>
    <mergeCell ref="C4:E4"/>
    <mergeCell ref="D5:E5"/>
    <mergeCell ref="D6:E6"/>
    <mergeCell ref="D7:E7"/>
  </mergeCells>
  <hyperlinks>
    <hyperlink ref="F2" location="'Pregled obrazaca'!A1" display="Povratak na Pregled obrazaca" xr:uid="{00000000-0004-0000-2D00-000000000000}"/>
  </hyperlinks>
  <pageMargins left="0.25" right="0.25" top="0.75" bottom="0.75" header="0.3" footer="0.3"/>
  <pageSetup paperSize="9" scale="64"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H22"/>
  <sheetViews>
    <sheetView showGridLines="0" zoomScaleNormal="100" workbookViewId="0">
      <selection activeCell="B16" sqref="B16:D16"/>
    </sheetView>
  </sheetViews>
  <sheetFormatPr defaultColWidth="9.140625" defaultRowHeight="12.75"/>
  <cols>
    <col min="1" max="1" width="8.28515625" customWidth="1"/>
    <col min="2" max="2" width="37.28515625" customWidth="1"/>
    <col min="3" max="6" width="13.7109375" customWidth="1"/>
    <col min="7" max="12" width="16.5703125" customWidth="1"/>
  </cols>
  <sheetData>
    <row r="1" spans="1:8" s="6" customFormat="1" ht="12" customHeight="1"/>
    <row r="2" spans="1:8" s="6" customFormat="1" ht="12" customHeight="1">
      <c r="B2" s="17" t="s">
        <v>79</v>
      </c>
      <c r="D2" s="18" t="s">
        <v>1210</v>
      </c>
      <c r="G2" s="16"/>
      <c r="H2" s="16"/>
    </row>
    <row r="3" spans="1:8" ht="12" customHeight="1">
      <c r="A3" s="6"/>
      <c r="B3" s="6"/>
      <c r="C3" s="6"/>
      <c r="D3" s="6"/>
      <c r="E3" s="6"/>
    </row>
    <row r="4" spans="1:8" ht="12" customHeight="1">
      <c r="A4" s="694" t="s">
        <v>1187</v>
      </c>
      <c r="B4" s="695"/>
      <c r="C4" s="490" t="s">
        <v>1188</v>
      </c>
      <c r="D4" s="491"/>
      <c r="E4" s="492"/>
    </row>
    <row r="5" spans="1:8" ht="12" customHeight="1">
      <c r="A5" s="11" t="s">
        <v>78</v>
      </c>
      <c r="B5" s="26"/>
      <c r="C5" s="11" t="s">
        <v>1172</v>
      </c>
      <c r="D5" s="507"/>
      <c r="E5" s="508"/>
    </row>
    <row r="6" spans="1:8" ht="12" customHeight="1">
      <c r="A6" s="11" t="s">
        <v>76</v>
      </c>
      <c r="B6" s="26"/>
      <c r="C6" s="11" t="s">
        <v>75</v>
      </c>
      <c r="D6" s="507"/>
      <c r="E6" s="508"/>
    </row>
    <row r="7" spans="1:8" ht="12" customHeight="1">
      <c r="A7" s="11" t="s">
        <v>74</v>
      </c>
      <c r="B7" s="26"/>
      <c r="C7" s="11" t="s">
        <v>73</v>
      </c>
      <c r="D7" s="507"/>
      <c r="E7" s="508"/>
    </row>
    <row r="8" spans="1:8" ht="12" customHeight="1">
      <c r="A8" s="33"/>
      <c r="B8" s="39"/>
      <c r="C8" s="20" t="s">
        <v>72</v>
      </c>
      <c r="D8" s="566"/>
      <c r="E8" s="566"/>
      <c r="F8" s="39"/>
      <c r="G8" s="39"/>
    </row>
    <row r="9" spans="1:8" ht="12" customHeight="1">
      <c r="A9" s="33"/>
      <c r="B9" s="39"/>
      <c r="C9" s="9"/>
      <c r="D9" s="10"/>
      <c r="E9" s="10"/>
      <c r="F9" s="39"/>
      <c r="G9" s="39"/>
    </row>
    <row r="10" spans="1:8">
      <c r="E10" s="14" t="s">
        <v>71</v>
      </c>
      <c r="F10" s="14"/>
    </row>
    <row r="11" spans="1:8" s="392" customFormat="1" ht="63.75" customHeight="1">
      <c r="A11" s="786" t="s">
        <v>1183</v>
      </c>
      <c r="B11" s="797"/>
      <c r="C11" s="797"/>
      <c r="D11" s="798"/>
      <c r="E11" s="393" t="s">
        <v>126</v>
      </c>
    </row>
    <row r="12" spans="1:8" s="72" customFormat="1" ht="12.75" customHeight="1">
      <c r="A12" s="799"/>
      <c r="B12" s="800"/>
      <c r="C12" s="800"/>
      <c r="D12" s="801"/>
      <c r="E12" s="348" t="s">
        <v>2</v>
      </c>
    </row>
    <row r="13" spans="1:8" s="72" customFormat="1">
      <c r="A13" s="348" t="s">
        <v>2</v>
      </c>
      <c r="B13" s="802" t="s">
        <v>187</v>
      </c>
      <c r="C13" s="796"/>
      <c r="D13" s="796"/>
      <c r="E13" s="356"/>
    </row>
    <row r="14" spans="1:8" s="72" customFormat="1">
      <c r="A14" s="348" t="s">
        <v>3</v>
      </c>
      <c r="B14" s="802" t="s">
        <v>186</v>
      </c>
      <c r="C14" s="796"/>
      <c r="D14" s="796"/>
      <c r="E14" s="357"/>
    </row>
    <row r="15" spans="1:8" s="72" customFormat="1">
      <c r="A15" s="348" t="s">
        <v>4</v>
      </c>
      <c r="B15" s="795" t="s">
        <v>185</v>
      </c>
      <c r="C15" s="796"/>
      <c r="D15" s="796"/>
      <c r="E15" s="358"/>
    </row>
    <row r="16" spans="1:8">
      <c r="A16" s="348" t="s">
        <v>5</v>
      </c>
      <c r="B16" s="795" t="s">
        <v>206</v>
      </c>
      <c r="C16" s="796"/>
      <c r="D16" s="796"/>
      <c r="E16" s="419">
        <f>+E13+E14+E15</f>
        <v>0</v>
      </c>
    </row>
    <row r="18" spans="2:5" ht="15">
      <c r="B18" s="729" t="s">
        <v>61</v>
      </c>
      <c r="C18" s="731"/>
      <c r="D18" s="29"/>
      <c r="E18" s="29"/>
    </row>
    <row r="19" spans="2:5">
      <c r="B19" s="764" t="s">
        <v>60</v>
      </c>
      <c r="C19" s="765"/>
      <c r="D19" s="35"/>
      <c r="E19" s="35"/>
    </row>
    <row r="21" spans="2:5" ht="15">
      <c r="B21" s="729" t="s">
        <v>61</v>
      </c>
      <c r="C21" s="731"/>
      <c r="D21" s="29"/>
      <c r="E21" s="29"/>
    </row>
    <row r="22" spans="2:5">
      <c r="B22" s="764" t="s">
        <v>60</v>
      </c>
      <c r="C22" s="765"/>
      <c r="D22" s="35"/>
      <c r="E22" s="35"/>
    </row>
  </sheetData>
  <mergeCells count="15">
    <mergeCell ref="B21:C21"/>
    <mergeCell ref="B22:C22"/>
    <mergeCell ref="D5:E5"/>
    <mergeCell ref="D6:E6"/>
    <mergeCell ref="D7:E7"/>
    <mergeCell ref="B18:C18"/>
    <mergeCell ref="B19:C19"/>
    <mergeCell ref="B13:D13"/>
    <mergeCell ref="B14:D14"/>
    <mergeCell ref="B16:D16"/>
    <mergeCell ref="A4:B4"/>
    <mergeCell ref="C4:E4"/>
    <mergeCell ref="D8:E8"/>
    <mergeCell ref="B15:D15"/>
    <mergeCell ref="A11:D12"/>
  </mergeCells>
  <hyperlinks>
    <hyperlink ref="D2" location="'Pregled obrazaca'!A1" display="Povratak na Pregled obrazaca" xr:uid="{00000000-0004-0000-2E00-000000000000}"/>
  </hyperlinks>
  <pageMargins left="0.25" right="0.25" top="0.75" bottom="0.75" header="0.3" footer="0.3"/>
  <pageSetup paperSize="9" scale="64"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U75"/>
  <sheetViews>
    <sheetView showGridLines="0" zoomScaleNormal="100" workbookViewId="0">
      <selection activeCell="F2" sqref="F2"/>
    </sheetView>
  </sheetViews>
  <sheetFormatPr defaultColWidth="9.140625" defaultRowHeight="11.25"/>
  <cols>
    <col min="1" max="1" width="8.85546875" style="72" customWidth="1"/>
    <col min="2" max="2" width="83" style="72" customWidth="1"/>
    <col min="3" max="5" width="12.5703125" style="72" customWidth="1"/>
    <col min="6" max="6" width="9.85546875" style="72" customWidth="1"/>
    <col min="7" max="11" width="12.5703125" style="72" customWidth="1"/>
    <col min="12" max="16384" width="9.140625" style="72"/>
  </cols>
  <sheetData>
    <row r="1" spans="1:21" s="6" customFormat="1" ht="12" customHeight="1"/>
    <row r="2" spans="1:21" s="6" customFormat="1" ht="12" customHeight="1">
      <c r="B2" s="17" t="s">
        <v>79</v>
      </c>
      <c r="D2" s="1"/>
      <c r="F2" s="18" t="s">
        <v>1210</v>
      </c>
      <c r="G2" s="16"/>
      <c r="K2" s="16"/>
      <c r="L2" s="16"/>
    </row>
    <row r="3" spans="1:21" customFormat="1" ht="12" customHeight="1">
      <c r="A3" s="6"/>
      <c r="B3" s="6"/>
      <c r="C3" s="6"/>
      <c r="D3" s="6"/>
      <c r="E3" s="6"/>
      <c r="F3" s="6"/>
      <c r="G3" s="6"/>
      <c r="H3" s="6"/>
    </row>
    <row r="4" spans="1:21" s="34" customFormat="1" ht="12" customHeight="1">
      <c r="A4" s="157" t="s">
        <v>610</v>
      </c>
      <c r="B4" s="158"/>
      <c r="C4" s="725" t="s">
        <v>499</v>
      </c>
      <c r="D4" s="725"/>
      <c r="E4" s="725"/>
      <c r="F4" s="81"/>
      <c r="G4" s="747"/>
      <c r="H4" s="747"/>
      <c r="I4" s="81"/>
      <c r="J4" s="81"/>
      <c r="K4" s="81"/>
      <c r="L4" s="81"/>
      <c r="M4" s="81"/>
      <c r="N4" s="81"/>
      <c r="O4" s="81"/>
      <c r="P4" s="81"/>
      <c r="Q4" s="81"/>
      <c r="R4" s="746"/>
      <c r="S4" s="746"/>
    </row>
    <row r="5" spans="1:21" s="34" customFormat="1" ht="12" customHeight="1">
      <c r="A5" s="36" t="s">
        <v>78</v>
      </c>
      <c r="B5" s="261"/>
      <c r="C5" s="38" t="s">
        <v>1172</v>
      </c>
      <c r="D5" s="725"/>
      <c r="E5" s="725"/>
      <c r="F5" s="35"/>
      <c r="G5" s="81"/>
      <c r="H5" s="81"/>
      <c r="I5" s="746"/>
      <c r="J5" s="746"/>
      <c r="K5" s="746"/>
      <c r="L5" s="746"/>
      <c r="M5" s="35"/>
      <c r="N5" s="35"/>
      <c r="O5" s="81"/>
      <c r="P5" s="35"/>
      <c r="Q5" s="81"/>
      <c r="R5" s="746"/>
      <c r="S5" s="746"/>
    </row>
    <row r="6" spans="1:21" s="34" customFormat="1" ht="12" customHeight="1">
      <c r="A6" s="36" t="s">
        <v>76</v>
      </c>
      <c r="B6" s="261"/>
      <c r="C6" s="36" t="s">
        <v>75</v>
      </c>
      <c r="D6" s="725"/>
      <c r="E6" s="725"/>
      <c r="F6" s="35"/>
      <c r="G6" s="81"/>
      <c r="H6" s="81"/>
      <c r="I6" s="746"/>
      <c r="J6" s="746"/>
      <c r="K6" s="746"/>
      <c r="L6" s="746"/>
      <c r="M6" s="35"/>
      <c r="N6" s="35"/>
      <c r="O6" s="81"/>
      <c r="P6" s="35"/>
      <c r="Q6" s="81"/>
      <c r="R6" s="746"/>
      <c r="S6" s="746"/>
    </row>
    <row r="7" spans="1:21" s="34" customFormat="1" ht="12" customHeight="1">
      <c r="A7" s="36" t="s">
        <v>74</v>
      </c>
      <c r="B7" s="261"/>
      <c r="C7" s="36" t="s">
        <v>73</v>
      </c>
      <c r="D7" s="725"/>
      <c r="E7" s="725"/>
      <c r="F7" s="35"/>
      <c r="G7" s="81"/>
      <c r="H7" s="81"/>
      <c r="I7" s="746"/>
      <c r="J7" s="746"/>
      <c r="K7" s="746"/>
      <c r="L7" s="746"/>
      <c r="M7" s="35"/>
      <c r="N7" s="35"/>
      <c r="O7" s="81"/>
      <c r="P7" s="35"/>
      <c r="Q7" s="81"/>
      <c r="R7" s="746"/>
      <c r="S7" s="746"/>
    </row>
    <row r="8" spans="1:21" s="34" customFormat="1" ht="12" customHeight="1">
      <c r="A8" s="81"/>
      <c r="B8" s="35"/>
      <c r="C8" s="35"/>
      <c r="D8" s="35"/>
      <c r="E8" s="81"/>
      <c r="F8" s="35"/>
      <c r="G8" s="35"/>
      <c r="H8" s="35"/>
      <c r="I8" s="81"/>
      <c r="J8" s="81"/>
      <c r="K8" s="35"/>
      <c r="L8" s="35"/>
      <c r="M8" s="35"/>
      <c r="N8" s="35"/>
      <c r="O8" s="35"/>
      <c r="P8" s="35"/>
      <c r="Q8" s="81"/>
      <c r="R8" s="35"/>
      <c r="S8" s="81"/>
      <c r="T8" s="35"/>
      <c r="U8" s="35"/>
    </row>
    <row r="9" spans="1:21" ht="15">
      <c r="A9" s="33"/>
      <c r="B9" s="159"/>
      <c r="C9" s="159"/>
      <c r="D9" s="159"/>
      <c r="E9" s="159"/>
      <c r="F9" s="159"/>
      <c r="G9" s="159"/>
      <c r="H9" s="159"/>
      <c r="I9" s="159"/>
      <c r="J9" s="159"/>
      <c r="K9" s="160" t="s">
        <v>480</v>
      </c>
    </row>
    <row r="10" spans="1:21" ht="102">
      <c r="A10" s="803" t="s">
        <v>500</v>
      </c>
      <c r="B10" s="804"/>
      <c r="C10" s="378" t="s">
        <v>205</v>
      </c>
      <c r="D10" s="378" t="s">
        <v>605</v>
      </c>
      <c r="E10" s="378" t="s">
        <v>606</v>
      </c>
      <c r="F10" s="378" t="s">
        <v>1205</v>
      </c>
      <c r="G10" s="378" t="s">
        <v>607</v>
      </c>
      <c r="H10" s="378" t="s">
        <v>608</v>
      </c>
      <c r="I10" s="378" t="s">
        <v>609</v>
      </c>
      <c r="J10" s="378" t="s">
        <v>200</v>
      </c>
      <c r="K10" s="378" t="s">
        <v>495</v>
      </c>
    </row>
    <row r="11" spans="1:21" ht="12.75">
      <c r="A11" s="805"/>
      <c r="B11" s="806"/>
      <c r="C11" s="56" t="s">
        <v>2</v>
      </c>
      <c r="D11" s="56" t="s">
        <v>3</v>
      </c>
      <c r="E11" s="56" t="s">
        <v>4</v>
      </c>
      <c r="F11" s="56" t="s">
        <v>5</v>
      </c>
      <c r="G11" s="56" t="s">
        <v>6</v>
      </c>
      <c r="H11" s="56" t="s">
        <v>7</v>
      </c>
      <c r="I11" s="56" t="s">
        <v>8</v>
      </c>
      <c r="J11" s="56" t="s">
        <v>9</v>
      </c>
      <c r="K11" s="56" t="s">
        <v>10</v>
      </c>
    </row>
    <row r="12" spans="1:21" ht="12.95" customHeight="1">
      <c r="A12" s="56" t="s">
        <v>2</v>
      </c>
      <c r="B12" s="438" t="s">
        <v>540</v>
      </c>
      <c r="C12" s="162">
        <f>SUM(C13+C22+C31)</f>
        <v>0</v>
      </c>
      <c r="D12" s="162">
        <f t="shared" ref="D12:J12" si="0">SUM(D13+D22+D31)</f>
        <v>0</v>
      </c>
      <c r="E12" s="162">
        <f t="shared" si="0"/>
        <v>0</v>
      </c>
      <c r="F12" s="162">
        <f t="shared" si="0"/>
        <v>0</v>
      </c>
      <c r="G12" s="162">
        <f t="shared" si="0"/>
        <v>0</v>
      </c>
      <c r="H12" s="162">
        <f t="shared" si="0"/>
        <v>0</v>
      </c>
      <c r="I12" s="162">
        <f t="shared" si="0"/>
        <v>0</v>
      </c>
      <c r="J12" s="162">
        <f t="shared" si="0"/>
        <v>0</v>
      </c>
      <c r="K12" s="162">
        <f>SUM(K13+K22+K31)</f>
        <v>0</v>
      </c>
    </row>
    <row r="13" spans="1:21" ht="12.95" customHeight="1">
      <c r="A13" s="56" t="s">
        <v>3</v>
      </c>
      <c r="B13" s="439" t="s">
        <v>502</v>
      </c>
      <c r="C13" s="162">
        <f>SUM(C14:C18)+C21</f>
        <v>0</v>
      </c>
      <c r="D13" s="162">
        <f t="shared" ref="D13:J13" si="1">SUM(D14:D18)+D21</f>
        <v>0</v>
      </c>
      <c r="E13" s="162">
        <f t="shared" si="1"/>
        <v>0</v>
      </c>
      <c r="F13" s="162">
        <f t="shared" si="1"/>
        <v>0</v>
      </c>
      <c r="G13" s="162">
        <f t="shared" si="1"/>
        <v>0</v>
      </c>
      <c r="H13" s="162">
        <f t="shared" si="1"/>
        <v>0</v>
      </c>
      <c r="I13" s="162">
        <f t="shared" si="1"/>
        <v>0</v>
      </c>
      <c r="J13" s="162">
        <f t="shared" si="1"/>
        <v>0</v>
      </c>
      <c r="K13" s="162">
        <f>SUM(K14:K18)+K21</f>
        <v>0</v>
      </c>
    </row>
    <row r="14" spans="1:21" ht="12.95" customHeight="1">
      <c r="A14" s="56" t="s">
        <v>4</v>
      </c>
      <c r="B14" s="163" t="s">
        <v>509</v>
      </c>
      <c r="C14" s="162"/>
      <c r="D14" s="161"/>
      <c r="E14" s="161"/>
      <c r="F14" s="161"/>
      <c r="G14" s="161"/>
      <c r="H14" s="161"/>
      <c r="I14" s="161"/>
      <c r="J14" s="161"/>
      <c r="K14" s="161">
        <f t="shared" ref="K14:K43" si="2">SUM(C14:J14)</f>
        <v>0</v>
      </c>
    </row>
    <row r="15" spans="1:21" ht="12.95" customHeight="1">
      <c r="A15" s="56" t="s">
        <v>5</v>
      </c>
      <c r="B15" s="163" t="s">
        <v>496</v>
      </c>
      <c r="C15" s="162"/>
      <c r="D15" s="161"/>
      <c r="E15" s="161"/>
      <c r="F15" s="161"/>
      <c r="G15" s="161"/>
      <c r="H15" s="161"/>
      <c r="I15" s="161"/>
      <c r="J15" s="161"/>
      <c r="K15" s="161">
        <f t="shared" si="2"/>
        <v>0</v>
      </c>
    </row>
    <row r="16" spans="1:21" ht="12.95" customHeight="1">
      <c r="A16" s="56" t="s">
        <v>6</v>
      </c>
      <c r="B16" s="163" t="s">
        <v>510</v>
      </c>
      <c r="C16" s="162"/>
      <c r="D16" s="161"/>
      <c r="E16" s="161"/>
      <c r="F16" s="161"/>
      <c r="G16" s="161"/>
      <c r="H16" s="161"/>
      <c r="I16" s="161"/>
      <c r="J16" s="161"/>
      <c r="K16" s="161">
        <f t="shared" si="2"/>
        <v>0</v>
      </c>
    </row>
    <row r="17" spans="1:11" ht="12.95" customHeight="1">
      <c r="A17" s="56" t="s">
        <v>7</v>
      </c>
      <c r="B17" s="163" t="s">
        <v>1038</v>
      </c>
      <c r="C17" s="162"/>
      <c r="D17" s="161"/>
      <c r="E17" s="161"/>
      <c r="F17" s="161"/>
      <c r="G17" s="161"/>
      <c r="H17" s="161"/>
      <c r="I17" s="161"/>
      <c r="J17" s="161"/>
      <c r="K17" s="161">
        <f t="shared" si="2"/>
        <v>0</v>
      </c>
    </row>
    <row r="18" spans="1:11" ht="12.95" customHeight="1">
      <c r="A18" s="56" t="s">
        <v>8</v>
      </c>
      <c r="B18" s="163" t="s">
        <v>1277</v>
      </c>
      <c r="C18" s="164">
        <f>C19+C20</f>
        <v>0</v>
      </c>
      <c r="D18" s="164">
        <f t="shared" ref="D18:J18" si="3">D19+D20</f>
        <v>0</v>
      </c>
      <c r="E18" s="164">
        <f t="shared" si="3"/>
        <v>0</v>
      </c>
      <c r="F18" s="164">
        <f t="shared" si="3"/>
        <v>0</v>
      </c>
      <c r="G18" s="164">
        <f t="shared" si="3"/>
        <v>0</v>
      </c>
      <c r="H18" s="164">
        <f t="shared" si="3"/>
        <v>0</v>
      </c>
      <c r="I18" s="164">
        <f t="shared" si="3"/>
        <v>0</v>
      </c>
      <c r="J18" s="164">
        <f t="shared" si="3"/>
        <v>0</v>
      </c>
      <c r="K18" s="161">
        <f t="shared" si="2"/>
        <v>0</v>
      </c>
    </row>
    <row r="19" spans="1:11" ht="12.95" customHeight="1">
      <c r="A19" s="56" t="s">
        <v>9</v>
      </c>
      <c r="B19" s="172" t="s">
        <v>542</v>
      </c>
      <c r="C19" s="164"/>
      <c r="D19" s="161"/>
      <c r="E19" s="161"/>
      <c r="F19" s="161"/>
      <c r="G19" s="161"/>
      <c r="H19" s="161"/>
      <c r="I19" s="161"/>
      <c r="J19" s="161"/>
      <c r="K19" s="161">
        <f t="shared" si="2"/>
        <v>0</v>
      </c>
    </row>
    <row r="20" spans="1:11" ht="12.95" customHeight="1">
      <c r="A20" s="56" t="s">
        <v>10</v>
      </c>
      <c r="B20" s="172" t="s">
        <v>543</v>
      </c>
      <c r="C20" s="162"/>
      <c r="D20" s="161"/>
      <c r="E20" s="161"/>
      <c r="F20" s="161"/>
      <c r="G20" s="161"/>
      <c r="H20" s="161"/>
      <c r="I20" s="161"/>
      <c r="J20" s="161"/>
      <c r="K20" s="161">
        <f t="shared" si="2"/>
        <v>0</v>
      </c>
    </row>
    <row r="21" spans="1:11" ht="12.95" customHeight="1">
      <c r="A21" s="56" t="s">
        <v>11</v>
      </c>
      <c r="B21" s="163" t="s">
        <v>1041</v>
      </c>
      <c r="C21" s="162"/>
      <c r="D21" s="161"/>
      <c r="E21" s="161"/>
      <c r="F21" s="161"/>
      <c r="G21" s="161"/>
      <c r="H21" s="161"/>
      <c r="I21" s="161"/>
      <c r="J21" s="161"/>
      <c r="K21" s="161">
        <f t="shared" si="2"/>
        <v>0</v>
      </c>
    </row>
    <row r="22" spans="1:11" ht="12.95" customHeight="1">
      <c r="A22" s="56" t="s">
        <v>14</v>
      </c>
      <c r="B22" s="163" t="s">
        <v>503</v>
      </c>
      <c r="C22" s="162">
        <f>SUM(C23:C27)+C30</f>
        <v>0</v>
      </c>
      <c r="D22" s="162">
        <f t="shared" ref="D22:J22" si="4">SUM(D23:D27)+D30</f>
        <v>0</v>
      </c>
      <c r="E22" s="162">
        <f t="shared" si="4"/>
        <v>0</v>
      </c>
      <c r="F22" s="162">
        <f t="shared" si="4"/>
        <v>0</v>
      </c>
      <c r="G22" s="162">
        <f t="shared" si="4"/>
        <v>0</v>
      </c>
      <c r="H22" s="162">
        <f t="shared" si="4"/>
        <v>0</v>
      </c>
      <c r="I22" s="162">
        <f t="shared" si="4"/>
        <v>0</v>
      </c>
      <c r="J22" s="162">
        <f t="shared" si="4"/>
        <v>0</v>
      </c>
      <c r="K22" s="161">
        <f t="shared" si="2"/>
        <v>0</v>
      </c>
    </row>
    <row r="23" spans="1:11" ht="12.95" customHeight="1">
      <c r="A23" s="56" t="s">
        <v>12</v>
      </c>
      <c r="B23" s="163" t="s">
        <v>511</v>
      </c>
      <c r="C23" s="162"/>
      <c r="D23" s="161"/>
      <c r="E23" s="161"/>
      <c r="F23" s="161"/>
      <c r="G23" s="161"/>
      <c r="H23" s="161"/>
      <c r="I23" s="161"/>
      <c r="J23" s="161"/>
      <c r="K23" s="161">
        <f t="shared" si="2"/>
        <v>0</v>
      </c>
    </row>
    <row r="24" spans="1:11" ht="12.95" customHeight="1">
      <c r="A24" s="56" t="s">
        <v>13</v>
      </c>
      <c r="B24" s="163" t="s">
        <v>497</v>
      </c>
      <c r="C24" s="162"/>
      <c r="D24" s="161"/>
      <c r="E24" s="161"/>
      <c r="F24" s="161"/>
      <c r="G24" s="161"/>
      <c r="H24" s="161"/>
      <c r="I24" s="161"/>
      <c r="J24" s="161"/>
      <c r="K24" s="161">
        <f t="shared" si="2"/>
        <v>0</v>
      </c>
    </row>
    <row r="25" spans="1:11" ht="12.95" customHeight="1">
      <c r="A25" s="56" t="s">
        <v>15</v>
      </c>
      <c r="B25" s="163" t="s">
        <v>512</v>
      </c>
      <c r="C25" s="162"/>
      <c r="D25" s="161"/>
      <c r="E25" s="161"/>
      <c r="F25" s="161"/>
      <c r="G25" s="161"/>
      <c r="H25" s="161"/>
      <c r="I25" s="161"/>
      <c r="J25" s="161"/>
      <c r="K25" s="161">
        <f t="shared" si="2"/>
        <v>0</v>
      </c>
    </row>
    <row r="26" spans="1:11" ht="12.95" customHeight="1">
      <c r="A26" s="56" t="s">
        <v>21</v>
      </c>
      <c r="B26" s="163" t="s">
        <v>1039</v>
      </c>
      <c r="C26" s="165"/>
      <c r="D26" s="161"/>
      <c r="E26" s="161"/>
      <c r="F26" s="161"/>
      <c r="G26" s="161"/>
      <c r="H26" s="161"/>
      <c r="I26" s="161"/>
      <c r="J26" s="161"/>
      <c r="K26" s="161">
        <f t="shared" si="2"/>
        <v>0</v>
      </c>
    </row>
    <row r="27" spans="1:11" ht="12.95" customHeight="1">
      <c r="A27" s="56" t="s">
        <v>20</v>
      </c>
      <c r="B27" s="163" t="s">
        <v>1278</v>
      </c>
      <c r="C27" s="165">
        <f>C28+C29</f>
        <v>0</v>
      </c>
      <c r="D27" s="165">
        <f t="shared" ref="D27:J27" si="5">D28+D29</f>
        <v>0</v>
      </c>
      <c r="E27" s="165">
        <f t="shared" si="5"/>
        <v>0</v>
      </c>
      <c r="F27" s="165">
        <f t="shared" si="5"/>
        <v>0</v>
      </c>
      <c r="G27" s="165">
        <f t="shared" si="5"/>
        <v>0</v>
      </c>
      <c r="H27" s="165">
        <f t="shared" si="5"/>
        <v>0</v>
      </c>
      <c r="I27" s="165">
        <f t="shared" si="5"/>
        <v>0</v>
      </c>
      <c r="J27" s="165">
        <f t="shared" si="5"/>
        <v>0</v>
      </c>
      <c r="K27" s="161">
        <f t="shared" si="2"/>
        <v>0</v>
      </c>
    </row>
    <row r="28" spans="1:11" ht="12.95" customHeight="1">
      <c r="A28" s="56" t="s">
        <v>16</v>
      </c>
      <c r="B28" s="172" t="s">
        <v>544</v>
      </c>
      <c r="C28" s="165"/>
      <c r="D28" s="161"/>
      <c r="E28" s="161"/>
      <c r="F28" s="161"/>
      <c r="G28" s="161"/>
      <c r="H28" s="161"/>
      <c r="I28" s="161"/>
      <c r="J28" s="161"/>
      <c r="K28" s="161">
        <f t="shared" si="2"/>
        <v>0</v>
      </c>
    </row>
    <row r="29" spans="1:11" ht="12.95" customHeight="1">
      <c r="A29" s="56" t="s">
        <v>17</v>
      </c>
      <c r="B29" s="172" t="s">
        <v>545</v>
      </c>
      <c r="C29" s="165"/>
      <c r="D29" s="161"/>
      <c r="E29" s="161"/>
      <c r="F29" s="161"/>
      <c r="G29" s="161"/>
      <c r="H29" s="161"/>
      <c r="I29" s="161"/>
      <c r="J29" s="161"/>
      <c r="K29" s="161">
        <f t="shared" si="2"/>
        <v>0</v>
      </c>
    </row>
    <row r="30" spans="1:11" ht="12.95" customHeight="1">
      <c r="A30" s="56" t="s">
        <v>19</v>
      </c>
      <c r="B30" s="163" t="s">
        <v>1042</v>
      </c>
      <c r="C30" s="165"/>
      <c r="D30" s="161"/>
      <c r="E30" s="161"/>
      <c r="F30" s="161"/>
      <c r="G30" s="161"/>
      <c r="H30" s="161"/>
      <c r="I30" s="161"/>
      <c r="J30" s="161"/>
      <c r="K30" s="161">
        <f t="shared" si="2"/>
        <v>0</v>
      </c>
    </row>
    <row r="31" spans="1:11" ht="12.95" customHeight="1">
      <c r="A31" s="56" t="s">
        <v>18</v>
      </c>
      <c r="B31" s="163" t="s">
        <v>504</v>
      </c>
      <c r="C31" s="162">
        <f>SUM(C32:C36)+C39</f>
        <v>0</v>
      </c>
      <c r="D31" s="162">
        <f t="shared" ref="D31:J31" si="6">SUM(D32:D36)+D39</f>
        <v>0</v>
      </c>
      <c r="E31" s="162">
        <f t="shared" si="6"/>
        <v>0</v>
      </c>
      <c r="F31" s="162">
        <f t="shared" si="6"/>
        <v>0</v>
      </c>
      <c r="G31" s="162">
        <f t="shared" si="6"/>
        <v>0</v>
      </c>
      <c r="H31" s="162">
        <f t="shared" si="6"/>
        <v>0</v>
      </c>
      <c r="I31" s="162">
        <f t="shared" si="6"/>
        <v>0</v>
      </c>
      <c r="J31" s="162">
        <f t="shared" si="6"/>
        <v>0</v>
      </c>
      <c r="K31" s="161">
        <f t="shared" si="2"/>
        <v>0</v>
      </c>
    </row>
    <row r="32" spans="1:11" ht="12.95" customHeight="1">
      <c r="A32" s="56" t="s">
        <v>22</v>
      </c>
      <c r="B32" s="163" t="s">
        <v>515</v>
      </c>
      <c r="C32" s="162"/>
      <c r="D32" s="161"/>
      <c r="E32" s="161"/>
      <c r="F32" s="161"/>
      <c r="G32" s="161"/>
      <c r="H32" s="161"/>
      <c r="I32" s="161"/>
      <c r="J32" s="161"/>
      <c r="K32" s="161">
        <f t="shared" si="2"/>
        <v>0</v>
      </c>
    </row>
    <row r="33" spans="1:11" ht="12.95" customHeight="1">
      <c r="A33" s="56" t="s">
        <v>23</v>
      </c>
      <c r="B33" s="163" t="s">
        <v>498</v>
      </c>
      <c r="C33" s="162"/>
      <c r="D33" s="161"/>
      <c r="E33" s="161"/>
      <c r="F33" s="161"/>
      <c r="G33" s="161"/>
      <c r="H33" s="161"/>
      <c r="I33" s="161"/>
      <c r="J33" s="161"/>
      <c r="K33" s="161">
        <f t="shared" si="2"/>
        <v>0</v>
      </c>
    </row>
    <row r="34" spans="1:11" ht="12.95" customHeight="1">
      <c r="A34" s="56" t="s">
        <v>41</v>
      </c>
      <c r="B34" s="163" t="s">
        <v>516</v>
      </c>
      <c r="C34" s="162"/>
      <c r="D34" s="161"/>
      <c r="E34" s="161"/>
      <c r="F34" s="161"/>
      <c r="G34" s="161"/>
      <c r="H34" s="161"/>
      <c r="I34" s="161"/>
      <c r="J34" s="161"/>
      <c r="K34" s="161">
        <f t="shared" si="2"/>
        <v>0</v>
      </c>
    </row>
    <row r="35" spans="1:11" ht="12.95" customHeight="1">
      <c r="A35" s="56" t="s">
        <v>42</v>
      </c>
      <c r="B35" s="163" t="s">
        <v>1040</v>
      </c>
      <c r="C35" s="165"/>
      <c r="D35" s="161"/>
      <c r="E35" s="161"/>
      <c r="F35" s="161"/>
      <c r="G35" s="161"/>
      <c r="H35" s="161"/>
      <c r="I35" s="161"/>
      <c r="J35" s="161"/>
      <c r="K35" s="161">
        <f t="shared" si="2"/>
        <v>0</v>
      </c>
    </row>
    <row r="36" spans="1:11" ht="12.95" customHeight="1">
      <c r="A36" s="56" t="s">
        <v>43</v>
      </c>
      <c r="B36" s="163" t="s">
        <v>1279</v>
      </c>
      <c r="C36" s="165">
        <f>C37+C38</f>
        <v>0</v>
      </c>
      <c r="D36" s="165">
        <f t="shared" ref="D36:J36" si="7">D37+D38</f>
        <v>0</v>
      </c>
      <c r="E36" s="165">
        <f t="shared" si="7"/>
        <v>0</v>
      </c>
      <c r="F36" s="165">
        <f t="shared" si="7"/>
        <v>0</v>
      </c>
      <c r="G36" s="165">
        <f t="shared" si="7"/>
        <v>0</v>
      </c>
      <c r="H36" s="165">
        <f t="shared" si="7"/>
        <v>0</v>
      </c>
      <c r="I36" s="165">
        <f t="shared" si="7"/>
        <v>0</v>
      </c>
      <c r="J36" s="165">
        <f t="shared" si="7"/>
        <v>0</v>
      </c>
      <c r="K36" s="161">
        <f t="shared" si="2"/>
        <v>0</v>
      </c>
    </row>
    <row r="37" spans="1:11" ht="12.95" customHeight="1">
      <c r="A37" s="56" t="s">
        <v>24</v>
      </c>
      <c r="B37" s="172" t="s">
        <v>546</v>
      </c>
      <c r="C37" s="165"/>
      <c r="D37" s="161"/>
      <c r="E37" s="161"/>
      <c r="F37" s="161"/>
      <c r="G37" s="161"/>
      <c r="H37" s="161"/>
      <c r="I37" s="161"/>
      <c r="J37" s="161"/>
      <c r="K37" s="161">
        <f t="shared" si="2"/>
        <v>0</v>
      </c>
    </row>
    <row r="38" spans="1:11" ht="12.95" customHeight="1">
      <c r="A38" s="56" t="s">
        <v>25</v>
      </c>
      <c r="B38" s="172" t="s">
        <v>547</v>
      </c>
      <c r="C38" s="165"/>
      <c r="D38" s="161"/>
      <c r="E38" s="161"/>
      <c r="F38" s="161"/>
      <c r="G38" s="161"/>
      <c r="H38" s="161"/>
      <c r="I38" s="161"/>
      <c r="J38" s="161"/>
      <c r="K38" s="161">
        <f t="shared" si="2"/>
        <v>0</v>
      </c>
    </row>
    <row r="39" spans="1:11" ht="12.95" customHeight="1">
      <c r="A39" s="56" t="s">
        <v>26</v>
      </c>
      <c r="B39" s="163" t="s">
        <v>1043</v>
      </c>
      <c r="C39" s="165"/>
      <c r="D39" s="161"/>
      <c r="E39" s="161"/>
      <c r="F39" s="161"/>
      <c r="G39" s="161"/>
      <c r="H39" s="161"/>
      <c r="I39" s="161"/>
      <c r="J39" s="161"/>
      <c r="K39" s="161">
        <f t="shared" si="2"/>
        <v>0</v>
      </c>
    </row>
    <row r="40" spans="1:11" ht="12.95" customHeight="1">
      <c r="A40" s="56" t="s">
        <v>44</v>
      </c>
      <c r="B40" s="163" t="s">
        <v>505</v>
      </c>
      <c r="C40" s="165">
        <f>SUM(C41:C43)</f>
        <v>0</v>
      </c>
      <c r="D40" s="165">
        <f t="shared" ref="D40:J40" si="8">SUM(D41:D43)</f>
        <v>0</v>
      </c>
      <c r="E40" s="165">
        <f t="shared" si="8"/>
        <v>0</v>
      </c>
      <c r="F40" s="165">
        <f t="shared" si="8"/>
        <v>0</v>
      </c>
      <c r="G40" s="165">
        <f t="shared" si="8"/>
        <v>0</v>
      </c>
      <c r="H40" s="165">
        <f t="shared" si="8"/>
        <v>0</v>
      </c>
      <c r="I40" s="165">
        <f t="shared" si="8"/>
        <v>0</v>
      </c>
      <c r="J40" s="165">
        <f t="shared" si="8"/>
        <v>0</v>
      </c>
      <c r="K40" s="161">
        <f t="shared" si="2"/>
        <v>0</v>
      </c>
    </row>
    <row r="41" spans="1:11" ht="12.95" customHeight="1">
      <c r="A41" s="56" t="s">
        <v>45</v>
      </c>
      <c r="B41" s="163" t="s">
        <v>506</v>
      </c>
      <c r="C41" s="162"/>
      <c r="D41" s="161"/>
      <c r="E41" s="161"/>
      <c r="F41" s="161"/>
      <c r="G41" s="161"/>
      <c r="H41" s="161"/>
      <c r="I41" s="161"/>
      <c r="J41" s="161"/>
      <c r="K41" s="161">
        <f t="shared" si="2"/>
        <v>0</v>
      </c>
    </row>
    <row r="42" spans="1:11" ht="12.95" customHeight="1">
      <c r="A42" s="56" t="s">
        <v>46</v>
      </c>
      <c r="B42" s="163" t="s">
        <v>507</v>
      </c>
      <c r="C42" s="162"/>
      <c r="D42" s="161"/>
      <c r="E42" s="161"/>
      <c r="F42" s="161"/>
      <c r="G42" s="161"/>
      <c r="H42" s="161"/>
      <c r="I42" s="161"/>
      <c r="J42" s="161"/>
      <c r="K42" s="161">
        <f t="shared" si="2"/>
        <v>0</v>
      </c>
    </row>
    <row r="43" spans="1:11" ht="12.95" customHeight="1">
      <c r="A43" s="56">
        <v>320</v>
      </c>
      <c r="B43" s="163" t="s">
        <v>508</v>
      </c>
      <c r="C43" s="162"/>
      <c r="D43" s="161"/>
      <c r="E43" s="161"/>
      <c r="F43" s="161"/>
      <c r="G43" s="161"/>
      <c r="H43" s="161"/>
      <c r="I43" s="161"/>
      <c r="J43" s="161"/>
      <c r="K43" s="161">
        <f t="shared" si="2"/>
        <v>0</v>
      </c>
    </row>
    <row r="44" spans="1:11" ht="12.75">
      <c r="A44" s="56">
        <v>330</v>
      </c>
      <c r="B44" s="163" t="s">
        <v>541</v>
      </c>
      <c r="C44" s="162">
        <f>C12+C40</f>
        <v>0</v>
      </c>
      <c r="D44" s="162">
        <f t="shared" ref="D44:K44" si="9">D12+D40</f>
        <v>0</v>
      </c>
      <c r="E44" s="162">
        <f t="shared" si="9"/>
        <v>0</v>
      </c>
      <c r="F44" s="162">
        <f t="shared" si="9"/>
        <v>0</v>
      </c>
      <c r="G44" s="162">
        <f t="shared" si="9"/>
        <v>0</v>
      </c>
      <c r="H44" s="162">
        <f t="shared" si="9"/>
        <v>0</v>
      </c>
      <c r="I44" s="162">
        <f t="shared" si="9"/>
        <v>0</v>
      </c>
      <c r="J44" s="162">
        <f t="shared" si="9"/>
        <v>0</v>
      </c>
      <c r="K44" s="162">
        <f t="shared" si="9"/>
        <v>0</v>
      </c>
    </row>
    <row r="45" spans="1:11" ht="12.75">
      <c r="A45" s="166"/>
      <c r="B45" s="166"/>
      <c r="C45" s="166"/>
      <c r="D45" s="166"/>
      <c r="E45" s="166"/>
      <c r="F45" s="166"/>
      <c r="G45" s="166"/>
      <c r="H45" s="166"/>
      <c r="I45" s="166"/>
      <c r="J45" s="166"/>
      <c r="K45" s="166"/>
    </row>
    <row r="46" spans="1:11" ht="12.75" customHeight="1">
      <c r="A46" s="167"/>
      <c r="B46" s="166"/>
      <c r="C46" s="166"/>
      <c r="D46" s="166"/>
      <c r="E46" s="166"/>
      <c r="F46" s="166"/>
      <c r="G46" s="166"/>
      <c r="H46" s="166"/>
      <c r="I46" s="166"/>
      <c r="J46" s="166"/>
      <c r="K46" s="166"/>
    </row>
    <row r="47" spans="1:11" ht="12.75" customHeight="1">
      <c r="A47" s="167"/>
      <c r="B47" s="168" t="s">
        <v>61</v>
      </c>
    </row>
    <row r="48" spans="1:11" ht="12.75">
      <c r="A48" s="167"/>
      <c r="B48" s="169" t="s">
        <v>60</v>
      </c>
    </row>
    <row r="49" spans="1:11" ht="12.75">
      <c r="A49" s="167"/>
      <c r="B49"/>
    </row>
    <row r="50" spans="1:11" ht="15">
      <c r="A50" s="167"/>
      <c r="B50" s="168" t="s">
        <v>61</v>
      </c>
    </row>
    <row r="51" spans="1:11" ht="12.75">
      <c r="A51" s="167"/>
      <c r="B51" s="169" t="s">
        <v>60</v>
      </c>
    </row>
    <row r="52" spans="1:11" ht="12.75" customHeight="1">
      <c r="A52" s="167"/>
    </row>
    <row r="53" spans="1:11" ht="12.75" customHeight="1"/>
    <row r="54" spans="1:11" ht="12.75">
      <c r="I54" s="5"/>
      <c r="J54"/>
      <c r="K54"/>
    </row>
    <row r="55" spans="1:11" ht="12.75">
      <c r="I55" s="5"/>
      <c r="J55"/>
      <c r="K55"/>
    </row>
    <row r="56" spans="1:11" ht="12.75">
      <c r="I56" s="5"/>
      <c r="J56"/>
      <c r="K56"/>
    </row>
    <row r="57" spans="1:11" ht="12.75">
      <c r="I57" s="5"/>
      <c r="J57"/>
      <c r="K57"/>
    </row>
    <row r="58" spans="1:11" ht="12.75">
      <c r="I58" s="5"/>
      <c r="J58"/>
      <c r="K58"/>
    </row>
    <row r="59" spans="1:11" ht="12.75">
      <c r="I59" s="5"/>
      <c r="J59"/>
      <c r="K59"/>
    </row>
    <row r="60" spans="1:11" ht="12.75">
      <c r="I60" s="5"/>
      <c r="J60"/>
      <c r="K60"/>
    </row>
    <row r="61" spans="1:11" ht="12.75">
      <c r="I61" s="5"/>
      <c r="J61"/>
      <c r="K61"/>
    </row>
    <row r="62" spans="1:11" ht="12.75">
      <c r="I62" s="5"/>
      <c r="J62"/>
      <c r="K62"/>
    </row>
    <row r="63" spans="1:11" ht="12.75">
      <c r="I63" s="5"/>
      <c r="J63"/>
      <c r="K63"/>
    </row>
    <row r="64" spans="1:11" ht="12.75">
      <c r="I64" s="5"/>
      <c r="J64"/>
      <c r="K64"/>
    </row>
    <row r="65" spans="9:11" ht="12.75">
      <c r="I65" s="5"/>
      <c r="J65"/>
      <c r="K65"/>
    </row>
    <row r="66" spans="9:11" ht="12.75">
      <c r="I66" s="5"/>
      <c r="J66"/>
      <c r="K66"/>
    </row>
    <row r="67" spans="9:11" ht="12.75">
      <c r="I67" s="5"/>
      <c r="J67"/>
      <c r="K67"/>
    </row>
    <row r="68" spans="9:11" ht="12.75">
      <c r="I68" s="5"/>
      <c r="J68"/>
      <c r="K68"/>
    </row>
    <row r="69" spans="9:11" ht="12.75">
      <c r="I69" s="5"/>
      <c r="J69"/>
      <c r="K69"/>
    </row>
    <row r="70" spans="9:11" ht="12.75">
      <c r="I70" s="5"/>
      <c r="J70"/>
      <c r="K70"/>
    </row>
    <row r="71" spans="9:11" ht="12.75">
      <c r="I71" s="5"/>
      <c r="J71"/>
      <c r="K71"/>
    </row>
    <row r="72" spans="9:11" ht="12.75">
      <c r="I72" s="5"/>
      <c r="J72"/>
      <c r="K72"/>
    </row>
    <row r="73" spans="9:11" ht="12.75">
      <c r="I73" s="5"/>
      <c r="J73"/>
      <c r="K73"/>
    </row>
    <row r="74" spans="9:11" ht="12.75">
      <c r="I74" s="5"/>
      <c r="J74"/>
      <c r="K74"/>
    </row>
    <row r="75" spans="9:11" ht="12.75">
      <c r="I75" s="5"/>
      <c r="J75"/>
      <c r="K75"/>
    </row>
  </sheetData>
  <mergeCells count="16">
    <mergeCell ref="C4:E4"/>
    <mergeCell ref="G4:H4"/>
    <mergeCell ref="R4:S4"/>
    <mergeCell ref="D5:E5"/>
    <mergeCell ref="I5:J5"/>
    <mergeCell ref="K5:L5"/>
    <mergeCell ref="R5:S5"/>
    <mergeCell ref="A10:B11"/>
    <mergeCell ref="D6:E6"/>
    <mergeCell ref="I6:J6"/>
    <mergeCell ref="K6:L6"/>
    <mergeCell ref="R6:S6"/>
    <mergeCell ref="D7:E7"/>
    <mergeCell ref="I7:J7"/>
    <mergeCell ref="K7:L7"/>
    <mergeCell ref="R7:S7"/>
  </mergeCells>
  <phoneticPr fontId="107" type="noConversion"/>
  <hyperlinks>
    <hyperlink ref="F2" location="'Pregled obrazaca'!A1" display="Povratak na Pregled obrazaca" xr:uid="{00000000-0004-0000-2F00-000000000000}"/>
  </hyperlinks>
  <pageMargins left="0.25" right="0.25" top="0.75" bottom="0.75" header="0.3" footer="0.3"/>
  <pageSetup paperSize="9" scale="51" orientation="portrait" r:id="rId1"/>
  <ignoredErrors>
    <ignoredError sqref="C11:K11 A12:A43" numberStoredAsText="1"/>
    <ignoredError sqref="D12:K12 C14:K17 C23:K26 D22:K22 C19:K21 D18:K18 C32:K39 D31:K31 C41:K44 D40:K40 C28:K30 D27:K27" unlockedFormula="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V54"/>
  <sheetViews>
    <sheetView showGridLines="0" zoomScaleNormal="100" workbookViewId="0">
      <selection activeCell="O42" sqref="O42"/>
    </sheetView>
  </sheetViews>
  <sheetFormatPr defaultColWidth="9.140625" defaultRowHeight="11.25"/>
  <cols>
    <col min="1" max="1" width="7.85546875" style="72" customWidth="1"/>
    <col min="2" max="2" width="36" style="72" customWidth="1"/>
    <col min="3" max="3" width="11.5703125" style="72" customWidth="1"/>
    <col min="4" max="4" width="13.140625" style="72" customWidth="1"/>
    <col min="5" max="12" width="12.5703125" style="72" customWidth="1"/>
    <col min="13" max="16384" width="9.140625" style="72"/>
  </cols>
  <sheetData>
    <row r="1" spans="1:22" s="6" customFormat="1" ht="12" customHeight="1"/>
    <row r="2" spans="1:22" s="6" customFormat="1" ht="12" customHeight="1">
      <c r="B2" s="17" t="s">
        <v>79</v>
      </c>
      <c r="D2" s="1"/>
      <c r="G2" s="18" t="s">
        <v>1210</v>
      </c>
      <c r="K2" s="16"/>
      <c r="L2" s="16"/>
    </row>
    <row r="3" spans="1:22" customFormat="1" ht="12" customHeight="1">
      <c r="A3" s="6"/>
      <c r="B3" s="6"/>
      <c r="C3" s="6"/>
      <c r="D3" s="6"/>
      <c r="E3" s="6"/>
      <c r="F3" s="6"/>
      <c r="G3" s="6"/>
      <c r="H3" s="6"/>
    </row>
    <row r="4" spans="1:22" s="34" customFormat="1" ht="12" customHeight="1">
      <c r="A4" s="157" t="s">
        <v>1008</v>
      </c>
      <c r="B4" s="158"/>
      <c r="C4" s="158"/>
      <c r="D4" s="725" t="s">
        <v>1009</v>
      </c>
      <c r="E4" s="725"/>
      <c r="F4" s="725"/>
      <c r="G4" s="201"/>
      <c r="H4" s="747"/>
      <c r="I4" s="747"/>
      <c r="J4" s="81"/>
      <c r="K4" s="81"/>
      <c r="L4" s="81"/>
      <c r="M4" s="81"/>
      <c r="N4" s="81"/>
      <c r="O4" s="81"/>
      <c r="P4" s="81"/>
      <c r="Q4" s="81"/>
      <c r="R4" s="81"/>
      <c r="S4" s="746"/>
      <c r="T4" s="746"/>
    </row>
    <row r="5" spans="1:22" s="34" customFormat="1" ht="12" customHeight="1">
      <c r="A5" s="36" t="s">
        <v>78</v>
      </c>
      <c r="B5" s="723"/>
      <c r="C5" s="726"/>
      <c r="D5" s="36" t="s">
        <v>1172</v>
      </c>
      <c r="E5" s="734"/>
      <c r="F5" s="734"/>
      <c r="G5" s="201"/>
      <c r="H5" s="81"/>
      <c r="I5" s="81"/>
      <c r="J5" s="746"/>
      <c r="K5" s="746"/>
      <c r="L5" s="746"/>
      <c r="M5" s="746"/>
      <c r="N5" s="35"/>
      <c r="O5" s="35"/>
      <c r="P5" s="81"/>
      <c r="Q5" s="35"/>
      <c r="R5" s="81"/>
      <c r="S5" s="746"/>
      <c r="T5" s="746"/>
    </row>
    <row r="6" spans="1:22" s="34" customFormat="1" ht="12" customHeight="1">
      <c r="A6" s="36" t="s">
        <v>76</v>
      </c>
      <c r="B6" s="723"/>
      <c r="C6" s="726"/>
      <c r="D6" s="36" t="s">
        <v>75</v>
      </c>
      <c r="E6" s="734"/>
      <c r="F6" s="734"/>
      <c r="G6" s="35"/>
      <c r="H6" s="81"/>
      <c r="I6" s="81"/>
      <c r="J6" s="746"/>
      <c r="K6" s="746"/>
      <c r="L6" s="746"/>
      <c r="M6" s="746"/>
      <c r="N6" s="35"/>
      <c r="O6" s="35"/>
      <c r="P6" s="81"/>
      <c r="Q6" s="35"/>
      <c r="R6" s="81"/>
      <c r="S6" s="746"/>
      <c r="T6" s="746"/>
    </row>
    <row r="7" spans="1:22" s="34" customFormat="1" ht="12" customHeight="1">
      <c r="A7" s="36" t="s">
        <v>74</v>
      </c>
      <c r="B7" s="723"/>
      <c r="C7" s="726"/>
      <c r="D7" s="36" t="s">
        <v>73</v>
      </c>
      <c r="E7" s="734"/>
      <c r="F7" s="734"/>
      <c r="G7" s="35"/>
      <c r="H7" s="81"/>
      <c r="I7" s="81"/>
      <c r="J7" s="746"/>
      <c r="K7" s="746"/>
      <c r="L7" s="746"/>
      <c r="M7" s="746"/>
      <c r="N7" s="35"/>
      <c r="O7" s="35"/>
      <c r="P7" s="81"/>
      <c r="Q7" s="35"/>
      <c r="R7" s="81"/>
      <c r="S7" s="746"/>
      <c r="T7" s="746"/>
    </row>
    <row r="8" spans="1:22" s="34" customFormat="1" ht="12" customHeight="1">
      <c r="A8" s="81"/>
      <c r="B8" s="35"/>
      <c r="C8" s="35"/>
      <c r="D8" s="35"/>
      <c r="E8" s="35"/>
      <c r="F8" s="81"/>
      <c r="G8" s="35"/>
      <c r="H8" s="35"/>
      <c r="I8" s="35"/>
      <c r="J8" s="81"/>
      <c r="K8" s="81"/>
      <c r="L8" s="35"/>
      <c r="M8" s="35"/>
      <c r="N8" s="35"/>
      <c r="O8" s="35"/>
      <c r="P8" s="35"/>
      <c r="Q8" s="35"/>
      <c r="R8" s="81"/>
      <c r="S8" s="35"/>
      <c r="T8" s="81"/>
      <c r="U8" s="35"/>
      <c r="V8" s="35"/>
    </row>
    <row r="9" spans="1:22" ht="15">
      <c r="A9" s="33"/>
      <c r="B9" s="159"/>
      <c r="C9" s="159"/>
      <c r="D9" s="159"/>
      <c r="E9" s="159"/>
      <c r="F9" s="159"/>
      <c r="G9" s="159"/>
      <c r="H9" s="159"/>
      <c r="I9" s="159"/>
      <c r="J9" s="159"/>
      <c r="K9" s="160" t="s">
        <v>480</v>
      </c>
    </row>
    <row r="10" spans="1:22" ht="15.6" customHeight="1">
      <c r="A10" s="803" t="s">
        <v>1010</v>
      </c>
      <c r="B10" s="804"/>
      <c r="C10" s="809" t="s">
        <v>126</v>
      </c>
      <c r="D10" s="809"/>
      <c r="E10" s="794" t="s">
        <v>1000</v>
      </c>
      <c r="F10" s="794"/>
      <c r="G10" s="794"/>
      <c r="H10" s="794"/>
      <c r="I10" s="794"/>
      <c r="J10" s="794"/>
      <c r="K10" s="794" t="s">
        <v>999</v>
      </c>
    </row>
    <row r="11" spans="1:22" ht="54.95" customHeight="1">
      <c r="A11" s="807"/>
      <c r="B11" s="808"/>
      <c r="C11" s="408"/>
      <c r="D11" s="409" t="s">
        <v>1180</v>
      </c>
      <c r="E11" s="378" t="s">
        <v>994</v>
      </c>
      <c r="F11" s="378" t="s">
        <v>995</v>
      </c>
      <c r="G11" s="378" t="s">
        <v>996</v>
      </c>
      <c r="H11" s="378" t="s">
        <v>997</v>
      </c>
      <c r="I11" s="378" t="s">
        <v>998</v>
      </c>
      <c r="J11" s="378" t="s">
        <v>1021</v>
      </c>
      <c r="K11" s="794"/>
    </row>
    <row r="12" spans="1:22" ht="12.75">
      <c r="A12" s="805"/>
      <c r="B12" s="806"/>
      <c r="C12" s="56" t="s">
        <v>2</v>
      </c>
      <c r="D12" s="56" t="s">
        <v>3</v>
      </c>
      <c r="E12" s="56" t="s">
        <v>4</v>
      </c>
      <c r="F12" s="56" t="s">
        <v>5</v>
      </c>
      <c r="G12" s="56" t="s">
        <v>6</v>
      </c>
      <c r="H12" s="56" t="s">
        <v>7</v>
      </c>
      <c r="I12" s="56" t="s">
        <v>8</v>
      </c>
      <c r="J12" s="56" t="s">
        <v>9</v>
      </c>
      <c r="K12" s="56" t="s">
        <v>10</v>
      </c>
    </row>
    <row r="13" spans="1:22" ht="12.95" customHeight="1">
      <c r="A13" s="56" t="s">
        <v>2</v>
      </c>
      <c r="B13" s="438" t="s">
        <v>108</v>
      </c>
      <c r="C13" s="379"/>
      <c r="D13" s="195"/>
      <c r="E13" s="195"/>
      <c r="F13" s="195"/>
      <c r="G13" s="195"/>
      <c r="H13" s="195"/>
      <c r="I13" s="195"/>
      <c r="J13" s="195"/>
      <c r="K13" s="195"/>
    </row>
    <row r="14" spans="1:22" ht="12.95" customHeight="1">
      <c r="A14" s="56" t="s">
        <v>3</v>
      </c>
      <c r="B14" s="439" t="s">
        <v>1001</v>
      </c>
      <c r="C14" s="380"/>
      <c r="D14" s="195"/>
      <c r="E14" s="195"/>
      <c r="F14" s="195"/>
      <c r="G14" s="195"/>
      <c r="H14" s="195"/>
      <c r="I14" s="195"/>
      <c r="J14" s="195"/>
      <c r="K14" s="196"/>
    </row>
    <row r="15" spans="1:22" ht="12.95" customHeight="1">
      <c r="A15" s="56" t="s">
        <v>4</v>
      </c>
      <c r="B15" s="439" t="s">
        <v>1280</v>
      </c>
      <c r="C15" s="162">
        <f>C16+C18</f>
        <v>0</v>
      </c>
      <c r="D15" s="162">
        <f>D16+D18</f>
        <v>0</v>
      </c>
      <c r="E15" s="162">
        <f t="shared" ref="E15:J15" si="0">E16+E18</f>
        <v>0</v>
      </c>
      <c r="F15" s="162">
        <f t="shared" si="0"/>
        <v>0</v>
      </c>
      <c r="G15" s="162">
        <f t="shared" si="0"/>
        <v>0</v>
      </c>
      <c r="H15" s="162">
        <f t="shared" si="0"/>
        <v>0</v>
      </c>
      <c r="I15" s="162">
        <f t="shared" si="0"/>
        <v>0</v>
      </c>
      <c r="J15" s="162">
        <f t="shared" si="0"/>
        <v>0</v>
      </c>
      <c r="K15" s="162">
        <f>K16+K18</f>
        <v>0</v>
      </c>
    </row>
    <row r="16" spans="1:22" ht="12.95" customHeight="1">
      <c r="A16" s="56" t="s">
        <v>5</v>
      </c>
      <c r="B16" s="163" t="s">
        <v>1003</v>
      </c>
      <c r="C16" s="381"/>
      <c r="D16" s="162"/>
      <c r="E16" s="161"/>
      <c r="F16" s="161"/>
      <c r="G16" s="161"/>
      <c r="H16" s="161"/>
      <c r="I16" s="161"/>
      <c r="J16" s="161"/>
      <c r="K16" s="161"/>
    </row>
    <row r="17" spans="1:12" ht="12.95" customHeight="1">
      <c r="A17" s="56" t="s">
        <v>6</v>
      </c>
      <c r="B17" s="172" t="s">
        <v>1004</v>
      </c>
      <c r="C17" s="382"/>
      <c r="D17" s="162"/>
      <c r="E17" s="161"/>
      <c r="F17" s="161"/>
      <c r="G17" s="161"/>
      <c r="H17" s="161"/>
      <c r="I17" s="161"/>
      <c r="J17" s="161"/>
      <c r="K17" s="161"/>
    </row>
    <row r="18" spans="1:12" ht="12.95" customHeight="1">
      <c r="A18" s="56" t="s">
        <v>7</v>
      </c>
      <c r="B18" s="163" t="s">
        <v>1005</v>
      </c>
      <c r="C18" s="381"/>
      <c r="D18" s="162"/>
      <c r="E18" s="161"/>
      <c r="F18" s="161"/>
      <c r="G18" s="161"/>
      <c r="H18" s="161"/>
      <c r="I18" s="161"/>
      <c r="J18" s="161"/>
      <c r="K18" s="161"/>
    </row>
    <row r="19" spans="1:12" ht="12.95" customHeight="1">
      <c r="A19" s="56" t="s">
        <v>8</v>
      </c>
      <c r="B19" s="172" t="s">
        <v>1006</v>
      </c>
      <c r="C19" s="382"/>
      <c r="D19" s="162"/>
      <c r="E19" s="161"/>
      <c r="F19" s="161"/>
      <c r="G19" s="161"/>
      <c r="H19" s="161"/>
      <c r="I19" s="161"/>
      <c r="J19" s="161"/>
      <c r="K19" s="161"/>
    </row>
    <row r="20" spans="1:12" ht="12.95" customHeight="1">
      <c r="A20" s="56" t="s">
        <v>9</v>
      </c>
      <c r="B20" s="172" t="s">
        <v>1007</v>
      </c>
      <c r="C20" s="382"/>
      <c r="D20" s="162"/>
      <c r="E20" s="161"/>
      <c r="F20" s="161"/>
      <c r="G20" s="161"/>
      <c r="H20" s="161"/>
      <c r="I20" s="161"/>
      <c r="J20" s="161"/>
      <c r="K20" s="161"/>
    </row>
    <row r="21" spans="1:12" ht="12.95" customHeight="1">
      <c r="A21" s="56" t="s">
        <v>10</v>
      </c>
      <c r="B21" s="163" t="s">
        <v>1002</v>
      </c>
      <c r="C21" s="381"/>
      <c r="D21" s="162"/>
      <c r="E21" s="161"/>
      <c r="F21" s="161"/>
      <c r="G21" s="161"/>
      <c r="H21" s="161"/>
      <c r="I21" s="161"/>
      <c r="J21" s="161"/>
      <c r="K21" s="161"/>
    </row>
    <row r="22" spans="1:12" ht="12.95" customHeight="1">
      <c r="A22" s="56">
        <v>100</v>
      </c>
      <c r="B22" s="163" t="s">
        <v>1189</v>
      </c>
      <c r="C22" s="381"/>
      <c r="D22" s="162"/>
      <c r="E22" s="161"/>
      <c r="F22" s="161"/>
      <c r="G22" s="161"/>
      <c r="H22" s="161"/>
      <c r="I22" s="161"/>
      <c r="J22" s="161"/>
      <c r="K22" s="161"/>
    </row>
    <row r="23" spans="1:12" ht="12.75">
      <c r="A23" s="56">
        <v>110</v>
      </c>
      <c r="B23" s="163" t="s">
        <v>1203</v>
      </c>
      <c r="C23" s="162">
        <f>C13+C14+C15+C21+C22</f>
        <v>0</v>
      </c>
      <c r="D23" s="162">
        <f t="shared" ref="D23:K23" si="1">D13+D14+D15+D21+D22</f>
        <v>0</v>
      </c>
      <c r="E23" s="162">
        <f t="shared" si="1"/>
        <v>0</v>
      </c>
      <c r="F23" s="162">
        <f t="shared" si="1"/>
        <v>0</v>
      </c>
      <c r="G23" s="162">
        <f t="shared" si="1"/>
        <v>0</v>
      </c>
      <c r="H23" s="162">
        <f t="shared" si="1"/>
        <v>0</v>
      </c>
      <c r="I23" s="162">
        <f t="shared" si="1"/>
        <v>0</v>
      </c>
      <c r="J23" s="162">
        <f t="shared" si="1"/>
        <v>0</v>
      </c>
      <c r="K23" s="162">
        <f t="shared" si="1"/>
        <v>0</v>
      </c>
    </row>
    <row r="24" spans="1:12" ht="12.75">
      <c r="A24" s="166"/>
      <c r="B24" s="166"/>
      <c r="C24" s="166"/>
      <c r="D24" s="166"/>
      <c r="E24" s="166"/>
      <c r="F24" s="166"/>
      <c r="G24" s="166"/>
      <c r="H24" s="166"/>
      <c r="I24" s="166"/>
      <c r="J24" s="166"/>
      <c r="K24" s="166"/>
      <c r="L24" s="166"/>
    </row>
    <row r="25" spans="1:12" ht="12.75" customHeight="1">
      <c r="A25" s="167"/>
      <c r="B25" s="166"/>
      <c r="C25" s="166"/>
      <c r="D25" s="166"/>
      <c r="E25" s="166"/>
      <c r="F25" s="166"/>
      <c r="G25" s="166"/>
      <c r="H25" s="166"/>
      <c r="I25" s="166"/>
      <c r="J25" s="166"/>
      <c r="K25" s="166"/>
      <c r="L25" s="166"/>
    </row>
    <row r="26" spans="1:12" ht="12.75" customHeight="1">
      <c r="A26" s="167"/>
      <c r="B26" s="168" t="s">
        <v>61</v>
      </c>
      <c r="C26" s="29"/>
    </row>
    <row r="27" spans="1:12" ht="12.75">
      <c r="A27" s="167"/>
      <c r="B27" s="169" t="s">
        <v>60</v>
      </c>
      <c r="C27" s="295"/>
    </row>
    <row r="28" spans="1:12" ht="12.75">
      <c r="A28" s="167"/>
      <c r="B28"/>
      <c r="C28"/>
    </row>
    <row r="29" spans="1:12" ht="15">
      <c r="A29" s="167"/>
      <c r="B29" s="168" t="s">
        <v>61</v>
      </c>
      <c r="C29" s="29"/>
    </row>
    <row r="30" spans="1:12" ht="12.75">
      <c r="A30" s="167"/>
      <c r="B30" s="169" t="s">
        <v>60</v>
      </c>
      <c r="C30" s="295"/>
    </row>
    <row r="31" spans="1:12" ht="12.75" customHeight="1">
      <c r="A31" s="167"/>
    </row>
    <row r="32" spans="1:12" ht="12.75" customHeight="1"/>
    <row r="33" spans="10:12" ht="12.75">
      <c r="J33" s="5"/>
      <c r="K33"/>
      <c r="L33"/>
    </row>
    <row r="34" spans="10:12" ht="12.75">
      <c r="J34" s="5"/>
      <c r="K34"/>
      <c r="L34"/>
    </row>
    <row r="35" spans="10:12" ht="12.75">
      <c r="J35" s="5"/>
      <c r="K35"/>
      <c r="L35"/>
    </row>
    <row r="36" spans="10:12" ht="12.75">
      <c r="J36" s="5"/>
      <c r="K36"/>
      <c r="L36"/>
    </row>
    <row r="37" spans="10:12" ht="12.75">
      <c r="J37" s="5"/>
      <c r="K37"/>
      <c r="L37"/>
    </row>
    <row r="38" spans="10:12" ht="12.75">
      <c r="J38" s="5"/>
      <c r="K38"/>
      <c r="L38"/>
    </row>
    <row r="39" spans="10:12" ht="12.75">
      <c r="J39" s="5"/>
      <c r="K39"/>
      <c r="L39"/>
    </row>
    <row r="40" spans="10:12" ht="12.75">
      <c r="J40" s="5"/>
      <c r="K40"/>
      <c r="L40"/>
    </row>
    <row r="41" spans="10:12" ht="12.75">
      <c r="J41" s="5"/>
      <c r="K41"/>
      <c r="L41"/>
    </row>
    <row r="42" spans="10:12" ht="12.75">
      <c r="J42" s="5"/>
      <c r="K42"/>
      <c r="L42"/>
    </row>
    <row r="43" spans="10:12" ht="12.75">
      <c r="J43" s="5"/>
      <c r="K43"/>
      <c r="L43"/>
    </row>
    <row r="44" spans="10:12" ht="12.75">
      <c r="J44" s="5"/>
      <c r="K44"/>
      <c r="L44"/>
    </row>
    <row r="45" spans="10:12" ht="12.75">
      <c r="J45" s="5"/>
      <c r="K45"/>
      <c r="L45"/>
    </row>
    <row r="46" spans="10:12" ht="12.75">
      <c r="J46" s="5"/>
      <c r="K46"/>
      <c r="L46"/>
    </row>
    <row r="47" spans="10:12" ht="12.75">
      <c r="J47" s="5"/>
      <c r="K47"/>
      <c r="L47"/>
    </row>
    <row r="48" spans="10:12" ht="12.75">
      <c r="J48" s="5"/>
      <c r="K48"/>
      <c r="L48"/>
    </row>
    <row r="49" spans="10:12" ht="12.75">
      <c r="J49" s="5"/>
      <c r="K49"/>
      <c r="L49"/>
    </row>
    <row r="50" spans="10:12" ht="12.75">
      <c r="J50" s="5"/>
      <c r="K50"/>
      <c r="L50"/>
    </row>
    <row r="51" spans="10:12" ht="12.75">
      <c r="J51" s="5"/>
      <c r="K51"/>
      <c r="L51"/>
    </row>
    <row r="52" spans="10:12" ht="12.75">
      <c r="J52" s="5"/>
      <c r="K52"/>
      <c r="L52"/>
    </row>
    <row r="53" spans="10:12" ht="12.75">
      <c r="J53" s="5"/>
      <c r="K53"/>
      <c r="L53"/>
    </row>
    <row r="54" spans="10:12" ht="12.75">
      <c r="J54" s="5"/>
      <c r="K54"/>
      <c r="L54"/>
    </row>
  </sheetData>
  <mergeCells count="22">
    <mergeCell ref="B5:C5"/>
    <mergeCell ref="B6:C6"/>
    <mergeCell ref="B7:C7"/>
    <mergeCell ref="A10:B12"/>
    <mergeCell ref="K10:K11"/>
    <mergeCell ref="E10:J10"/>
    <mergeCell ref="E6:F6"/>
    <mergeCell ref="J6:K6"/>
    <mergeCell ref="C10:D10"/>
    <mergeCell ref="L6:M6"/>
    <mergeCell ref="S6:T6"/>
    <mergeCell ref="E7:F7"/>
    <mergeCell ref="J7:K7"/>
    <mergeCell ref="L7:M7"/>
    <mergeCell ref="S7:T7"/>
    <mergeCell ref="D4:F4"/>
    <mergeCell ref="H4:I4"/>
    <mergeCell ref="S4:T4"/>
    <mergeCell ref="E5:F5"/>
    <mergeCell ref="J5:K5"/>
    <mergeCell ref="L5:M5"/>
    <mergeCell ref="S5:T5"/>
  </mergeCells>
  <phoneticPr fontId="107" type="noConversion"/>
  <hyperlinks>
    <hyperlink ref="G2" location="'Pregled obrazaca'!A1" display="Povratak na Pregled obrazaca" xr:uid="{00000000-0004-0000-3000-000000000000}"/>
  </hyperlinks>
  <pageMargins left="0.25" right="0.25" top="0.75" bottom="0.75" header="0.3" footer="0.3"/>
  <pageSetup paperSize="9" scale="51" orientation="portrait" r:id="rId1"/>
  <ignoredErrors>
    <ignoredError sqref="C12:K12 A13:A21" numberStoredAsText="1"/>
    <ignoredError sqref="C21" numberStoredAsText="1" unlockedFormula="1"/>
    <ignoredError sqref="E15:J15 D21:K21 D23:K2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J38"/>
  <sheetViews>
    <sheetView showGridLines="0" zoomScaleNormal="100" workbookViewId="0">
      <selection activeCell="B19" sqref="B19:C19"/>
    </sheetView>
  </sheetViews>
  <sheetFormatPr defaultColWidth="12.7109375" defaultRowHeight="12.75"/>
  <cols>
    <col min="1" max="1" width="9" style="6" customWidth="1"/>
    <col min="2" max="2" width="10.5703125" style="6" customWidth="1"/>
    <col min="3" max="3" width="33.85546875" style="6" customWidth="1"/>
    <col min="4" max="4" width="13.42578125" style="6" customWidth="1"/>
    <col min="5" max="6" width="12.7109375" style="6" customWidth="1"/>
    <col min="7" max="7" width="14.42578125" style="6" customWidth="1"/>
    <col min="8" max="9" width="12.7109375" style="6" customWidth="1"/>
    <col min="10" max="10" width="13.85546875" style="6" customWidth="1"/>
    <col min="11" max="16384" width="12.7109375" style="6"/>
  </cols>
  <sheetData>
    <row r="1" spans="1:10" ht="12" customHeight="1"/>
    <row r="2" spans="1:10" ht="12" customHeight="1">
      <c r="B2" s="17" t="s">
        <v>79</v>
      </c>
      <c r="D2" s="16"/>
      <c r="E2" s="1"/>
      <c r="F2" s="16"/>
      <c r="I2" s="1" t="s">
        <v>1210</v>
      </c>
    </row>
    <row r="3" spans="1:10" ht="12" customHeight="1">
      <c r="B3" s="17"/>
      <c r="C3" s="16"/>
      <c r="D3" s="16"/>
      <c r="E3" s="16"/>
      <c r="F3" s="16"/>
      <c r="G3" s="16"/>
      <c r="H3" s="16"/>
      <c r="I3" s="16"/>
      <c r="J3" s="16"/>
    </row>
    <row r="4" spans="1:10" ht="12" customHeight="1">
      <c r="A4" s="490" t="s">
        <v>1131</v>
      </c>
      <c r="B4" s="491"/>
      <c r="C4" s="491"/>
      <c r="D4" s="490" t="s">
        <v>1110</v>
      </c>
      <c r="E4" s="491"/>
      <c r="F4" s="492"/>
      <c r="G4" s="28"/>
      <c r="H4" s="9"/>
      <c r="I4" s="9"/>
      <c r="J4" s="9"/>
    </row>
    <row r="5" spans="1:10" ht="12" customHeight="1">
      <c r="A5" s="11" t="s">
        <v>78</v>
      </c>
      <c r="B5" s="490"/>
      <c r="C5" s="492"/>
      <c r="D5" s="11" t="s">
        <v>1172</v>
      </c>
      <c r="E5" s="490"/>
      <c r="F5" s="492"/>
      <c r="G5" s="10"/>
      <c r="H5" s="10"/>
      <c r="I5" s="10"/>
      <c r="J5" s="10"/>
    </row>
    <row r="6" spans="1:10" ht="12" customHeight="1">
      <c r="A6" s="11" t="s">
        <v>76</v>
      </c>
      <c r="B6" s="490"/>
      <c r="C6" s="492"/>
      <c r="D6" s="11" t="s">
        <v>75</v>
      </c>
      <c r="E6" s="490"/>
      <c r="F6" s="492"/>
      <c r="G6" s="10"/>
      <c r="H6" s="10"/>
      <c r="I6" s="10"/>
      <c r="J6" s="10"/>
    </row>
    <row r="7" spans="1:10" ht="12" customHeight="1">
      <c r="A7" s="11" t="s">
        <v>74</v>
      </c>
      <c r="B7" s="490"/>
      <c r="C7" s="492"/>
      <c r="D7" s="11" t="s">
        <v>73</v>
      </c>
      <c r="E7" s="490"/>
      <c r="F7" s="492"/>
      <c r="G7" s="10"/>
      <c r="H7" s="10"/>
      <c r="I7" s="10"/>
      <c r="J7" s="10"/>
    </row>
    <row r="8" spans="1:10" ht="12" customHeight="1">
      <c r="A8" s="7"/>
      <c r="B8" s="7"/>
      <c r="C8" s="7"/>
      <c r="D8" s="11" t="s">
        <v>72</v>
      </c>
      <c r="E8" s="474"/>
      <c r="F8" s="474"/>
      <c r="G8" s="7"/>
      <c r="H8" s="7"/>
      <c r="I8" s="7"/>
      <c r="J8" s="7"/>
    </row>
    <row r="9" spans="1:10">
      <c r="A9" s="7"/>
      <c r="B9" s="7"/>
      <c r="C9" s="7"/>
      <c r="D9" s="7"/>
      <c r="E9" s="7"/>
      <c r="F9" s="7"/>
      <c r="G9" s="7"/>
      <c r="H9" s="7"/>
      <c r="I9" s="7"/>
      <c r="J9" s="7"/>
    </row>
    <row r="10" spans="1:10">
      <c r="A10" s="173"/>
      <c r="B10" s="7"/>
      <c r="C10" s="7"/>
      <c r="D10" s="7"/>
      <c r="E10" s="7"/>
      <c r="F10" s="7"/>
      <c r="G10" s="7"/>
      <c r="I10" s="14"/>
      <c r="J10" s="14" t="s">
        <v>71</v>
      </c>
    </row>
    <row r="11" spans="1:10" ht="51">
      <c r="A11" s="493" t="s">
        <v>1073</v>
      </c>
      <c r="B11" s="494"/>
      <c r="C11" s="505"/>
      <c r="D11" s="87" t="s">
        <v>86</v>
      </c>
      <c r="E11" s="87" t="s">
        <v>85</v>
      </c>
      <c r="F11" s="87" t="s">
        <v>84</v>
      </c>
      <c r="G11" s="87" t="s">
        <v>517</v>
      </c>
      <c r="H11" s="87" t="s">
        <v>70</v>
      </c>
      <c r="I11" s="87" t="s">
        <v>123</v>
      </c>
      <c r="J11" s="87" t="s">
        <v>1</v>
      </c>
    </row>
    <row r="12" spans="1:10" s="27" customFormat="1">
      <c r="A12" s="495"/>
      <c r="B12" s="496"/>
      <c r="C12" s="506"/>
      <c r="D12" s="56" t="s">
        <v>2</v>
      </c>
      <c r="E12" s="56" t="s">
        <v>3</v>
      </c>
      <c r="F12" s="56" t="s">
        <v>4</v>
      </c>
      <c r="G12" s="56" t="s">
        <v>5</v>
      </c>
      <c r="H12" s="56" t="s">
        <v>6</v>
      </c>
      <c r="I12" s="56" t="s">
        <v>7</v>
      </c>
      <c r="J12" s="56" t="s">
        <v>8</v>
      </c>
    </row>
    <row r="13" spans="1:10">
      <c r="A13" s="56" t="s">
        <v>2</v>
      </c>
      <c r="B13" s="503" t="s">
        <v>299</v>
      </c>
      <c r="C13" s="504"/>
      <c r="D13" s="13"/>
      <c r="E13" s="13"/>
      <c r="F13" s="13"/>
      <c r="G13" s="13"/>
      <c r="H13" s="12">
        <f>D13+E13+F13+G13</f>
        <v>0</v>
      </c>
      <c r="I13" s="13"/>
      <c r="J13" s="12">
        <f>H13-I13</f>
        <v>0</v>
      </c>
    </row>
    <row r="14" spans="1:10">
      <c r="A14" s="56" t="s">
        <v>3</v>
      </c>
      <c r="B14" s="503" t="s">
        <v>298</v>
      </c>
      <c r="C14" s="504"/>
      <c r="D14" s="13"/>
      <c r="E14" s="13"/>
      <c r="F14" s="13"/>
      <c r="G14" s="13"/>
      <c r="H14" s="12">
        <f t="shared" ref="H14:H18" si="0">D14+E14+F14+G14</f>
        <v>0</v>
      </c>
      <c r="I14" s="13"/>
      <c r="J14" s="12">
        <f t="shared" ref="J14:J20" si="1">H14-I14</f>
        <v>0</v>
      </c>
    </row>
    <row r="15" spans="1:10">
      <c r="A15" s="56" t="s">
        <v>4</v>
      </c>
      <c r="B15" s="503" t="s">
        <v>300</v>
      </c>
      <c r="C15" s="504"/>
      <c r="D15" s="13"/>
      <c r="E15" s="13"/>
      <c r="F15" s="13"/>
      <c r="G15" s="13"/>
      <c r="H15" s="12">
        <f t="shared" si="0"/>
        <v>0</v>
      </c>
      <c r="I15" s="13"/>
      <c r="J15" s="12">
        <f t="shared" si="1"/>
        <v>0</v>
      </c>
    </row>
    <row r="16" spans="1:10">
      <c r="A16" s="56" t="s">
        <v>5</v>
      </c>
      <c r="B16" s="503" t="s">
        <v>301</v>
      </c>
      <c r="C16" s="504"/>
      <c r="D16" s="13"/>
      <c r="E16" s="13"/>
      <c r="F16" s="13"/>
      <c r="G16" s="13"/>
      <c r="H16" s="12">
        <f t="shared" si="0"/>
        <v>0</v>
      </c>
      <c r="I16" s="13"/>
      <c r="J16" s="12">
        <f t="shared" si="1"/>
        <v>0</v>
      </c>
    </row>
    <row r="17" spans="1:10">
      <c r="A17" s="56" t="s">
        <v>6</v>
      </c>
      <c r="B17" s="503" t="s">
        <v>302</v>
      </c>
      <c r="C17" s="504"/>
      <c r="D17" s="13"/>
      <c r="E17" s="13"/>
      <c r="F17" s="13"/>
      <c r="G17" s="13"/>
      <c r="H17" s="12">
        <f t="shared" si="0"/>
        <v>0</v>
      </c>
      <c r="I17" s="13"/>
      <c r="J17" s="12">
        <f t="shared" si="1"/>
        <v>0</v>
      </c>
    </row>
    <row r="18" spans="1:10">
      <c r="A18" s="56" t="s">
        <v>7</v>
      </c>
      <c r="B18" s="503" t="s">
        <v>303</v>
      </c>
      <c r="C18" s="504"/>
      <c r="D18" s="13"/>
      <c r="E18" s="13"/>
      <c r="F18" s="13"/>
      <c r="G18" s="13"/>
      <c r="H18" s="12">
        <f t="shared" si="0"/>
        <v>0</v>
      </c>
      <c r="I18" s="13"/>
      <c r="J18" s="12">
        <f t="shared" si="1"/>
        <v>0</v>
      </c>
    </row>
    <row r="19" spans="1:10">
      <c r="A19" s="56" t="s">
        <v>8</v>
      </c>
      <c r="B19" s="503" t="s">
        <v>304</v>
      </c>
      <c r="C19" s="504"/>
      <c r="D19" s="13"/>
      <c r="E19" s="13"/>
      <c r="F19" s="13"/>
      <c r="G19" s="13"/>
      <c r="H19" s="12">
        <f>D19+E19+F19+G19</f>
        <v>0</v>
      </c>
      <c r="I19" s="13"/>
      <c r="J19" s="12">
        <f t="shared" si="1"/>
        <v>0</v>
      </c>
    </row>
    <row r="20" spans="1:10">
      <c r="A20" s="56" t="s">
        <v>9</v>
      </c>
      <c r="B20" s="430" t="s">
        <v>1306</v>
      </c>
      <c r="C20" s="349"/>
      <c r="D20" s="13"/>
      <c r="E20" s="13"/>
      <c r="F20" s="13"/>
      <c r="G20" s="13"/>
      <c r="H20" s="12">
        <f>D20+E20+F20+G20</f>
        <v>0</v>
      </c>
      <c r="I20" s="13"/>
      <c r="J20" s="12">
        <f t="shared" si="1"/>
        <v>0</v>
      </c>
    </row>
    <row r="21" spans="1:10">
      <c r="A21" s="56" t="s">
        <v>10</v>
      </c>
      <c r="B21" s="503" t="s">
        <v>1307</v>
      </c>
      <c r="C21" s="504"/>
      <c r="D21" s="12">
        <f t="shared" ref="D21:J21" si="2">D13+D14+D15+D16+D17+D18+D19</f>
        <v>0</v>
      </c>
      <c r="E21" s="12">
        <f t="shared" si="2"/>
        <v>0</v>
      </c>
      <c r="F21" s="12">
        <f t="shared" si="2"/>
        <v>0</v>
      </c>
      <c r="G21" s="12">
        <f t="shared" si="2"/>
        <v>0</v>
      </c>
      <c r="H21" s="12">
        <f t="shared" si="2"/>
        <v>0</v>
      </c>
      <c r="I21" s="12">
        <f t="shared" si="2"/>
        <v>0</v>
      </c>
      <c r="J21" s="12">
        <f t="shared" si="2"/>
        <v>0</v>
      </c>
    </row>
    <row r="22" spans="1:10">
      <c r="A22" s="86"/>
      <c r="B22" s="7"/>
      <c r="C22" s="7"/>
      <c r="D22" s="7"/>
      <c r="E22" s="7"/>
      <c r="F22" s="7"/>
      <c r="G22" s="7"/>
      <c r="H22" s="7"/>
      <c r="I22" s="7"/>
      <c r="J22" s="7"/>
    </row>
    <row r="23" spans="1:10">
      <c r="B23" s="500" t="s">
        <v>61</v>
      </c>
      <c r="C23" s="501"/>
      <c r="D23" s="501"/>
      <c r="E23" s="501"/>
      <c r="F23" s="502"/>
    </row>
    <row r="24" spans="1:10">
      <c r="B24" s="497" t="s">
        <v>60</v>
      </c>
      <c r="C24" s="498"/>
      <c r="D24" s="498"/>
      <c r="E24" s="498"/>
      <c r="F24" s="498"/>
    </row>
    <row r="25" spans="1:10">
      <c r="B25" s="77"/>
      <c r="C25" s="77"/>
    </row>
    <row r="26" spans="1:10">
      <c r="B26" s="499" t="s">
        <v>61</v>
      </c>
      <c r="C26" s="499"/>
      <c r="D26" s="499"/>
      <c r="E26" s="499"/>
      <c r="F26" s="499"/>
    </row>
    <row r="27" spans="1:10">
      <c r="B27" s="497" t="s">
        <v>60</v>
      </c>
      <c r="C27" s="498"/>
      <c r="D27" s="498"/>
      <c r="E27" s="498"/>
      <c r="F27" s="498"/>
    </row>
    <row r="28" spans="1:10">
      <c r="A28" s="7"/>
      <c r="B28" s="7"/>
      <c r="C28" s="7"/>
      <c r="D28" s="7"/>
      <c r="E28" s="7"/>
      <c r="F28" s="7"/>
    </row>
    <row r="29" spans="1:10">
      <c r="A29" s="7"/>
      <c r="B29" s="7"/>
      <c r="C29" s="7"/>
      <c r="D29" s="7"/>
      <c r="E29" s="7"/>
      <c r="F29" s="7"/>
    </row>
    <row r="30" spans="1:10">
      <c r="A30" s="7"/>
      <c r="B30" s="7"/>
      <c r="C30" s="7"/>
      <c r="D30" s="7"/>
      <c r="E30" s="7"/>
      <c r="F30" s="7"/>
    </row>
    <row r="31" spans="1:10">
      <c r="A31" s="7"/>
      <c r="B31" s="7"/>
      <c r="C31" s="7"/>
      <c r="D31" s="7"/>
      <c r="E31" s="7"/>
      <c r="F31" s="7"/>
    </row>
    <row r="32" spans="1:10">
      <c r="A32" s="7"/>
      <c r="B32" s="7"/>
      <c r="C32" s="7"/>
      <c r="D32" s="7"/>
      <c r="E32" s="7"/>
      <c r="F32" s="7"/>
      <c r="G32" s="7"/>
      <c r="H32" s="7"/>
      <c r="I32" s="7"/>
      <c r="J32" s="7"/>
    </row>
    <row r="33" spans="1:10">
      <c r="A33" s="7"/>
      <c r="B33" s="7"/>
      <c r="C33" s="7"/>
      <c r="D33" s="7"/>
      <c r="E33" s="7"/>
      <c r="F33" s="7"/>
      <c r="G33" s="7"/>
      <c r="H33" s="7"/>
      <c r="I33" s="7"/>
      <c r="J33" s="7"/>
    </row>
    <row r="34" spans="1:10">
      <c r="A34" s="7"/>
      <c r="B34" s="7"/>
      <c r="C34" s="7"/>
      <c r="D34" s="7"/>
      <c r="E34" s="7"/>
      <c r="F34" s="7"/>
      <c r="G34" s="7"/>
      <c r="H34" s="7"/>
      <c r="I34" s="7"/>
      <c r="J34" s="7"/>
    </row>
    <row r="35" spans="1:10">
      <c r="A35" s="7"/>
      <c r="B35" s="7"/>
      <c r="C35" s="7"/>
      <c r="D35" s="7"/>
      <c r="E35" s="7"/>
      <c r="F35" s="7"/>
      <c r="G35" s="7"/>
      <c r="H35" s="7"/>
      <c r="I35" s="7"/>
      <c r="J35" s="7"/>
    </row>
    <row r="36" spans="1:10">
      <c r="A36" s="7"/>
      <c r="B36" s="7"/>
      <c r="C36" s="7"/>
      <c r="D36" s="7"/>
      <c r="E36" s="7"/>
      <c r="F36" s="7"/>
      <c r="G36" s="7"/>
      <c r="H36" s="7"/>
      <c r="I36" s="7"/>
      <c r="J36" s="7"/>
    </row>
    <row r="37" spans="1:10">
      <c r="A37" s="7"/>
      <c r="B37" s="7"/>
      <c r="C37" s="7"/>
      <c r="D37" s="7"/>
      <c r="E37" s="7"/>
      <c r="F37" s="7"/>
      <c r="G37" s="7"/>
      <c r="H37" s="7"/>
      <c r="I37" s="7"/>
      <c r="J37" s="7"/>
    </row>
    <row r="38" spans="1:10">
      <c r="A38" s="7"/>
      <c r="B38" s="7"/>
      <c r="C38" s="7"/>
      <c r="D38" s="7"/>
      <c r="E38" s="7"/>
      <c r="F38" s="7"/>
      <c r="G38" s="7"/>
      <c r="H38" s="7"/>
      <c r="I38" s="7"/>
      <c r="J38" s="7"/>
    </row>
  </sheetData>
  <mergeCells count="22">
    <mergeCell ref="E8:F8"/>
    <mergeCell ref="B16:C16"/>
    <mergeCell ref="B17:C17"/>
    <mergeCell ref="A4:C4"/>
    <mergeCell ref="D4:F4"/>
    <mergeCell ref="E5:F5"/>
    <mergeCell ref="E6:F6"/>
    <mergeCell ref="E7:F7"/>
    <mergeCell ref="B14:C14"/>
    <mergeCell ref="B15:C15"/>
    <mergeCell ref="B5:C5"/>
    <mergeCell ref="B6:C6"/>
    <mergeCell ref="B7:C7"/>
    <mergeCell ref="B13:C13"/>
    <mergeCell ref="A11:C12"/>
    <mergeCell ref="B23:F23"/>
    <mergeCell ref="B24:F24"/>
    <mergeCell ref="B26:F26"/>
    <mergeCell ref="B27:F27"/>
    <mergeCell ref="B18:C18"/>
    <mergeCell ref="B19:C19"/>
    <mergeCell ref="B21:C21"/>
  </mergeCells>
  <phoneticPr fontId="107" type="noConversion"/>
  <hyperlinks>
    <hyperlink ref="I2" location="'Pregled obrazaca'!A1" display="Povratak na Pregled obrazaca" xr:uid="{00000000-0004-0000-0400-000000000000}"/>
  </hyperlinks>
  <pageMargins left="0.7" right="0.7" top="0.75" bottom="0.75" header="0.3" footer="0.3"/>
  <pageSetup paperSize="9" scale="74" orientation="portrait" horizontalDpi="4294967292" r:id="rId1"/>
  <headerFooter alignWithMargins="0"/>
  <ignoredErrors>
    <ignoredError sqref="J10 D12:J12 A13:A19 A20:A21"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5">
    <pageSetUpPr fitToPage="1"/>
  </sheetPr>
  <dimension ref="A1:W19"/>
  <sheetViews>
    <sheetView showGridLines="0" zoomScaleNormal="100" workbookViewId="0">
      <selection activeCell="L32" sqref="L32"/>
    </sheetView>
  </sheetViews>
  <sheetFormatPr defaultColWidth="9.140625" defaultRowHeight="15"/>
  <cols>
    <col min="1" max="1" width="17.85546875" style="236" customWidth="1"/>
    <col min="2" max="5" width="10.7109375" style="236" customWidth="1"/>
    <col min="6" max="7" width="11.7109375" style="236" customWidth="1"/>
    <col min="8" max="8" width="12.85546875" style="236" customWidth="1"/>
    <col min="9" max="9" width="10.7109375" style="236" customWidth="1"/>
    <col min="10" max="10" width="12" style="236" customWidth="1"/>
    <col min="11" max="14" width="10.7109375" style="236" customWidth="1"/>
    <col min="15" max="15" width="12.5703125" style="236" customWidth="1"/>
    <col min="16" max="18" width="10.7109375" style="236" customWidth="1"/>
    <col min="19" max="19" width="14" style="236" customWidth="1"/>
    <col min="20" max="20" width="14.5703125" style="236" customWidth="1"/>
    <col min="21" max="21" width="10.7109375" style="236" customWidth="1"/>
    <col min="22" max="22" width="10.28515625" style="236" customWidth="1"/>
    <col min="23" max="16384" width="9.140625" style="236"/>
  </cols>
  <sheetData>
    <row r="1" spans="1:23" s="6" customFormat="1" ht="12" customHeight="1"/>
    <row r="2" spans="1:23" s="6" customFormat="1" ht="12" customHeight="1">
      <c r="B2" s="17" t="s">
        <v>79</v>
      </c>
      <c r="D2" s="16"/>
      <c r="F2" s="16"/>
      <c r="G2" s="16"/>
      <c r="I2" s="1"/>
      <c r="J2" s="16"/>
      <c r="K2" s="16"/>
      <c r="L2" s="18" t="s">
        <v>1210</v>
      </c>
    </row>
    <row r="3" spans="1:23" s="6" customFormat="1" ht="12" customHeight="1">
      <c r="B3" s="17"/>
      <c r="C3" s="16"/>
      <c r="D3" s="16"/>
      <c r="E3" s="16"/>
      <c r="F3" s="16"/>
      <c r="G3" s="16"/>
      <c r="H3" s="16"/>
      <c r="I3" s="16"/>
      <c r="J3" s="16"/>
      <c r="K3" s="16"/>
    </row>
    <row r="4" spans="1:23" s="34" customFormat="1" ht="12" customHeight="1">
      <c r="A4" s="725" t="s">
        <v>523</v>
      </c>
      <c r="B4" s="725"/>
      <c r="C4" s="725"/>
      <c r="D4" s="725"/>
      <c r="E4" s="725"/>
      <c r="F4" s="725"/>
      <c r="G4" s="725"/>
      <c r="H4" s="725" t="s">
        <v>796</v>
      </c>
      <c r="I4" s="725"/>
      <c r="J4" s="725"/>
      <c r="K4" s="725"/>
      <c r="L4" s="81"/>
      <c r="M4" s="81"/>
      <c r="N4" s="81"/>
      <c r="O4" s="81"/>
      <c r="P4" s="81"/>
      <c r="Q4" s="746"/>
      <c r="R4" s="746"/>
    </row>
    <row r="5" spans="1:23" s="34" customFormat="1" ht="12" customHeight="1">
      <c r="A5" s="38" t="s">
        <v>78</v>
      </c>
      <c r="B5" s="734"/>
      <c r="C5" s="734"/>
      <c r="D5" s="734"/>
      <c r="E5" s="734"/>
      <c r="F5" s="734"/>
      <c r="G5" s="734"/>
      <c r="H5" s="38" t="s">
        <v>1172</v>
      </c>
      <c r="I5" s="734"/>
      <c r="J5" s="734"/>
      <c r="K5" s="734"/>
      <c r="L5" s="35"/>
      <c r="M5" s="35"/>
      <c r="N5" s="81"/>
      <c r="O5" s="35"/>
      <c r="P5" s="81"/>
      <c r="Q5" s="746"/>
      <c r="R5" s="746"/>
    </row>
    <row r="6" spans="1:23" s="34" customFormat="1" ht="12" customHeight="1">
      <c r="A6" s="36" t="s">
        <v>76</v>
      </c>
      <c r="B6" s="734"/>
      <c r="C6" s="734"/>
      <c r="D6" s="734"/>
      <c r="E6" s="734"/>
      <c r="F6" s="734"/>
      <c r="G6" s="734"/>
      <c r="H6" s="36" t="s">
        <v>75</v>
      </c>
      <c r="I6" s="734"/>
      <c r="J6" s="734"/>
      <c r="K6" s="734"/>
      <c r="L6" s="35"/>
      <c r="M6" s="35"/>
      <c r="N6" s="81"/>
      <c r="O6" s="35"/>
      <c r="P6" s="81"/>
      <c r="Q6" s="746"/>
      <c r="R6" s="746"/>
    </row>
    <row r="7" spans="1:23" s="34" customFormat="1" ht="12" customHeight="1">
      <c r="A7" s="36" t="s">
        <v>74</v>
      </c>
      <c r="B7" s="734"/>
      <c r="C7" s="734"/>
      <c r="D7" s="734"/>
      <c r="E7" s="734"/>
      <c r="F7" s="734"/>
      <c r="G7" s="734"/>
      <c r="H7" s="36" t="s">
        <v>73</v>
      </c>
      <c r="I7" s="734"/>
      <c r="J7" s="734"/>
      <c r="K7" s="734"/>
      <c r="L7" s="35"/>
      <c r="M7" s="35"/>
      <c r="N7" s="81"/>
      <c r="O7" s="35"/>
      <c r="P7" s="81"/>
      <c r="Q7" s="746"/>
      <c r="R7" s="746"/>
    </row>
    <row r="8" spans="1:23" s="34" customFormat="1" ht="12" customHeight="1">
      <c r="A8" s="81"/>
      <c r="B8" s="35"/>
      <c r="C8" s="35"/>
      <c r="D8" s="81"/>
      <c r="E8" s="81"/>
      <c r="F8" s="35"/>
      <c r="G8" s="35"/>
      <c r="H8" s="20" t="s">
        <v>72</v>
      </c>
      <c r="I8" s="507"/>
      <c r="J8" s="810"/>
      <c r="K8" s="508"/>
      <c r="L8" s="35"/>
      <c r="M8" s="35"/>
      <c r="N8" s="35"/>
      <c r="O8" s="35"/>
      <c r="P8" s="81"/>
      <c r="Q8" s="35"/>
      <c r="R8" s="81"/>
      <c r="S8" s="35"/>
      <c r="T8" s="35"/>
    </row>
    <row r="9" spans="1:23" s="34" customFormat="1" ht="12" customHeight="1">
      <c r="A9" s="81"/>
      <c r="B9" s="35"/>
      <c r="C9" s="35"/>
      <c r="D9" s="81"/>
      <c r="E9" s="81"/>
      <c r="F9" s="35"/>
      <c r="G9" s="35"/>
      <c r="H9" s="9"/>
      <c r="I9" s="10"/>
      <c r="J9" s="10"/>
      <c r="K9" s="10"/>
      <c r="L9" s="35"/>
      <c r="M9" s="35"/>
      <c r="N9" s="35"/>
      <c r="O9" s="35"/>
      <c r="P9" s="81"/>
      <c r="Q9" s="35"/>
      <c r="R9" s="81"/>
      <c r="S9" s="35"/>
      <c r="T9" s="35"/>
    </row>
    <row r="10" spans="1:23">
      <c r="A10" s="33"/>
      <c r="B10" s="33"/>
      <c r="C10" s="33"/>
      <c r="D10" s="33"/>
      <c r="E10" s="33"/>
      <c r="F10" s="33"/>
      <c r="G10" s="33"/>
      <c r="H10" s="33"/>
      <c r="I10" s="33"/>
      <c r="J10" s="33"/>
      <c r="K10" s="33"/>
      <c r="L10" s="33"/>
      <c r="M10" s="33"/>
      <c r="N10" s="33"/>
      <c r="O10" s="33"/>
      <c r="P10" s="33"/>
      <c r="Q10" s="33"/>
      <c r="R10" s="33"/>
      <c r="S10" s="33"/>
      <c r="T10" s="33"/>
      <c r="U10" s="33"/>
      <c r="W10" s="14" t="s">
        <v>71</v>
      </c>
    </row>
    <row r="11" spans="1:23" s="242" customFormat="1" ht="78" customHeight="1">
      <c r="A11" s="390" t="s">
        <v>797</v>
      </c>
      <c r="B11" s="391" t="s">
        <v>798</v>
      </c>
      <c r="C11" s="391" t="s">
        <v>395</v>
      </c>
      <c r="D11" s="391" t="s">
        <v>396</v>
      </c>
      <c r="E11" s="391" t="s">
        <v>481</v>
      </c>
      <c r="F11" s="391" t="s">
        <v>799</v>
      </c>
      <c r="G11" s="391" t="s">
        <v>482</v>
      </c>
      <c r="H11" s="391" t="s">
        <v>483</v>
      </c>
      <c r="I11" s="391" t="s">
        <v>800</v>
      </c>
      <c r="J11" s="391" t="s">
        <v>485</v>
      </c>
      <c r="K11" s="391" t="s">
        <v>486</v>
      </c>
      <c r="L11" s="391" t="s">
        <v>487</v>
      </c>
      <c r="M11" s="391" t="s">
        <v>801</v>
      </c>
      <c r="N11" s="391" t="s">
        <v>802</v>
      </c>
      <c r="O11" s="391" t="s">
        <v>489</v>
      </c>
      <c r="P11" s="391" t="s">
        <v>490</v>
      </c>
      <c r="Q11" s="391" t="s">
        <v>803</v>
      </c>
      <c r="R11" s="391" t="s">
        <v>804</v>
      </c>
      <c r="S11" s="391" t="s">
        <v>805</v>
      </c>
      <c r="T11" s="391" t="s">
        <v>806</v>
      </c>
      <c r="U11" s="391" t="s">
        <v>175</v>
      </c>
      <c r="V11" s="391" t="s">
        <v>174</v>
      </c>
      <c r="W11" s="391" t="s">
        <v>807</v>
      </c>
    </row>
    <row r="12" spans="1:23" customFormat="1" ht="12.75">
      <c r="A12" s="237" t="s">
        <v>808</v>
      </c>
      <c r="B12" s="56" t="s">
        <v>3</v>
      </c>
      <c r="C12" s="56" t="s">
        <v>4</v>
      </c>
      <c r="D12" s="56" t="s">
        <v>5</v>
      </c>
      <c r="E12" s="56" t="s">
        <v>6</v>
      </c>
      <c r="F12" s="56" t="s">
        <v>7</v>
      </c>
      <c r="G12" s="56" t="s">
        <v>8</v>
      </c>
      <c r="H12" s="56" t="s">
        <v>9</v>
      </c>
      <c r="I12" s="56" t="s">
        <v>10</v>
      </c>
      <c r="J12" s="56" t="s">
        <v>11</v>
      </c>
      <c r="K12" s="56" t="s">
        <v>14</v>
      </c>
      <c r="L12" s="56" t="s">
        <v>12</v>
      </c>
      <c r="M12" s="56" t="s">
        <v>13</v>
      </c>
      <c r="N12" s="56" t="s">
        <v>15</v>
      </c>
      <c r="O12" s="56" t="s">
        <v>21</v>
      </c>
      <c r="P12" s="56" t="s">
        <v>20</v>
      </c>
      <c r="Q12" s="56" t="s">
        <v>16</v>
      </c>
      <c r="R12" s="56" t="s">
        <v>17</v>
      </c>
      <c r="S12" s="56" t="s">
        <v>19</v>
      </c>
      <c r="T12" s="56" t="s">
        <v>18</v>
      </c>
      <c r="U12" s="56" t="s">
        <v>22</v>
      </c>
      <c r="V12" s="56" t="s">
        <v>23</v>
      </c>
      <c r="W12" s="56" t="s">
        <v>41</v>
      </c>
    </row>
    <row r="13" spans="1:23" customFormat="1" ht="12.75">
      <c r="A13" s="238"/>
      <c r="B13" s="256"/>
      <c r="C13" s="240"/>
      <c r="D13" s="240"/>
      <c r="E13" s="240"/>
      <c r="F13" s="240"/>
      <c r="G13" s="240"/>
      <c r="H13" s="240"/>
      <c r="I13" s="240"/>
      <c r="J13" s="240"/>
      <c r="K13" s="240"/>
      <c r="L13" s="240"/>
      <c r="M13" s="240"/>
      <c r="N13" s="240"/>
      <c r="O13" s="240"/>
      <c r="P13" s="240"/>
      <c r="Q13" s="257"/>
      <c r="R13" s="257"/>
      <c r="S13" s="257"/>
      <c r="T13" s="257"/>
      <c r="U13" s="257"/>
      <c r="V13" s="257"/>
      <c r="W13" s="257"/>
    </row>
    <row r="15" spans="1:23" s="6" customFormat="1" ht="12.75">
      <c r="A15" s="500" t="s">
        <v>61</v>
      </c>
      <c r="B15" s="501"/>
      <c r="C15" s="501"/>
      <c r="D15" s="501"/>
      <c r="E15" s="502"/>
    </row>
    <row r="16" spans="1:23" s="6" customFormat="1" ht="12.75">
      <c r="A16" s="519" t="s">
        <v>60</v>
      </c>
      <c r="B16" s="519"/>
      <c r="C16" s="519"/>
      <c r="D16" s="519"/>
      <c r="E16" s="519"/>
    </row>
    <row r="17" spans="1:5" s="6" customFormat="1" ht="12.75">
      <c r="A17" s="520"/>
      <c r="B17" s="520"/>
      <c r="C17" s="520"/>
      <c r="D17" s="520"/>
      <c r="E17" s="520"/>
    </row>
    <row r="18" spans="1:5" s="6" customFormat="1" ht="12.75">
      <c r="A18" s="499" t="s">
        <v>61</v>
      </c>
      <c r="B18" s="499"/>
      <c r="C18" s="499"/>
      <c r="D18" s="499"/>
      <c r="E18" s="499"/>
    </row>
    <row r="19" spans="1:5" s="6" customFormat="1" ht="12.75">
      <c r="A19" s="517" t="s">
        <v>60</v>
      </c>
      <c r="B19" s="518"/>
      <c r="C19" s="518"/>
      <c r="D19" s="518"/>
      <c r="E19" s="518"/>
    </row>
  </sheetData>
  <mergeCells count="17">
    <mergeCell ref="I8:K8"/>
    <mergeCell ref="A15:E15"/>
    <mergeCell ref="A16:E17"/>
    <mergeCell ref="A18:E18"/>
    <mergeCell ref="A19:E19"/>
    <mergeCell ref="B6:G6"/>
    <mergeCell ref="I6:K6"/>
    <mergeCell ref="Q6:R6"/>
    <mergeCell ref="B7:G7"/>
    <mergeCell ref="I7:K7"/>
    <mergeCell ref="Q7:R7"/>
    <mergeCell ref="A4:G4"/>
    <mergeCell ref="H4:K4"/>
    <mergeCell ref="Q4:R4"/>
    <mergeCell ref="B5:G5"/>
    <mergeCell ref="I5:K5"/>
    <mergeCell ref="Q5:R5"/>
  </mergeCells>
  <hyperlinks>
    <hyperlink ref="L2" location="'Pregled obrazaca'!A1" display="Povratak na Pregled obrazaca" xr:uid="{00000000-0004-0000-3100-000000000000}"/>
  </hyperlinks>
  <pageMargins left="0.25" right="0.25" top="0.75" bottom="0.75" header="0.3" footer="0.3"/>
  <pageSetup paperSize="9" scale="57" fitToHeight="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W36"/>
  <sheetViews>
    <sheetView showGridLines="0" topLeftCell="C1" zoomScale="90" zoomScaleNormal="90" workbookViewId="0">
      <selection activeCell="T11" sqref="T11:T12"/>
    </sheetView>
  </sheetViews>
  <sheetFormatPr defaultColWidth="19.140625" defaultRowHeight="11.25"/>
  <cols>
    <col min="1" max="1" width="8" style="151" bestFit="1" customWidth="1"/>
    <col min="2" max="2" width="52.7109375" style="151" customWidth="1"/>
    <col min="3" max="3" width="16.85546875" style="151" customWidth="1"/>
    <col min="4" max="4" width="14.85546875" style="151" customWidth="1"/>
    <col min="5" max="21" width="12.5703125" style="151" customWidth="1"/>
    <col min="22" max="22" width="13.42578125" style="151" customWidth="1"/>
    <col min="23" max="23" width="12.5703125" style="151" customWidth="1"/>
    <col min="24" max="251" width="19.140625" style="151"/>
    <col min="252" max="252" width="30.7109375" style="151" customWidth="1"/>
    <col min="253" max="253" width="11" style="151" customWidth="1"/>
    <col min="254" max="255" width="10" style="151" customWidth="1"/>
    <col min="256" max="256" width="11.140625" style="151" customWidth="1"/>
    <col min="257" max="258" width="8.85546875" style="151" customWidth="1"/>
    <col min="259" max="259" width="8.7109375" style="151" customWidth="1"/>
    <col min="260" max="260" width="9.140625" style="151" customWidth="1"/>
    <col min="261" max="261" width="10.28515625" style="151" customWidth="1"/>
    <col min="262" max="262" width="10.85546875" style="151" customWidth="1"/>
    <col min="263" max="263" width="9" style="151" customWidth="1"/>
    <col min="264" max="264" width="9.7109375" style="151" customWidth="1"/>
    <col min="265" max="265" width="10.28515625" style="151" customWidth="1"/>
    <col min="266" max="266" width="9" style="151" customWidth="1"/>
    <col min="267" max="268" width="11.42578125" style="151" customWidth="1"/>
    <col min="269" max="269" width="9.7109375" style="151" customWidth="1"/>
    <col min="270" max="270" width="6.5703125" style="151" customWidth="1"/>
    <col min="271" max="271" width="7.140625" style="151" customWidth="1"/>
    <col min="272" max="272" width="8" style="151" customWidth="1"/>
    <col min="273" max="507" width="19.140625" style="151"/>
    <col min="508" max="508" width="30.7109375" style="151" customWidth="1"/>
    <col min="509" max="509" width="11" style="151" customWidth="1"/>
    <col min="510" max="511" width="10" style="151" customWidth="1"/>
    <col min="512" max="512" width="11.140625" style="151" customWidth="1"/>
    <col min="513" max="514" width="8.85546875" style="151" customWidth="1"/>
    <col min="515" max="515" width="8.7109375" style="151" customWidth="1"/>
    <col min="516" max="516" width="9.140625" style="151" customWidth="1"/>
    <col min="517" max="517" width="10.28515625" style="151" customWidth="1"/>
    <col min="518" max="518" width="10.85546875" style="151" customWidth="1"/>
    <col min="519" max="519" width="9" style="151" customWidth="1"/>
    <col min="520" max="520" width="9.7109375" style="151" customWidth="1"/>
    <col min="521" max="521" width="10.28515625" style="151" customWidth="1"/>
    <col min="522" max="522" width="9" style="151" customWidth="1"/>
    <col min="523" max="524" width="11.42578125" style="151" customWidth="1"/>
    <col min="525" max="525" width="9.7109375" style="151" customWidth="1"/>
    <col min="526" max="526" width="6.5703125" style="151" customWidth="1"/>
    <col min="527" max="527" width="7.140625" style="151" customWidth="1"/>
    <col min="528" max="528" width="8" style="151" customWidth="1"/>
    <col min="529" max="763" width="19.140625" style="151"/>
    <col min="764" max="764" width="30.7109375" style="151" customWidth="1"/>
    <col min="765" max="765" width="11" style="151" customWidth="1"/>
    <col min="766" max="767" width="10" style="151" customWidth="1"/>
    <col min="768" max="768" width="11.140625" style="151" customWidth="1"/>
    <col min="769" max="770" width="8.85546875" style="151" customWidth="1"/>
    <col min="771" max="771" width="8.7109375" style="151" customWidth="1"/>
    <col min="772" max="772" width="9.140625" style="151" customWidth="1"/>
    <col min="773" max="773" width="10.28515625" style="151" customWidth="1"/>
    <col min="774" max="774" width="10.85546875" style="151" customWidth="1"/>
    <col min="775" max="775" width="9" style="151" customWidth="1"/>
    <col min="776" max="776" width="9.7109375" style="151" customWidth="1"/>
    <col min="777" max="777" width="10.28515625" style="151" customWidth="1"/>
    <col min="778" max="778" width="9" style="151" customWidth="1"/>
    <col min="779" max="780" width="11.42578125" style="151" customWidth="1"/>
    <col min="781" max="781" width="9.7109375" style="151" customWidth="1"/>
    <col min="782" max="782" width="6.5703125" style="151" customWidth="1"/>
    <col min="783" max="783" width="7.140625" style="151" customWidth="1"/>
    <col min="784" max="784" width="8" style="151" customWidth="1"/>
    <col min="785" max="1019" width="19.140625" style="151"/>
    <col min="1020" max="1020" width="30.7109375" style="151" customWidth="1"/>
    <col min="1021" max="1021" width="11" style="151" customWidth="1"/>
    <col min="1022" max="1023" width="10" style="151" customWidth="1"/>
    <col min="1024" max="1024" width="11.140625" style="151" customWidth="1"/>
    <col min="1025" max="1026" width="8.85546875" style="151" customWidth="1"/>
    <col min="1027" max="1027" width="8.7109375" style="151" customWidth="1"/>
    <col min="1028" max="1028" width="9.140625" style="151" customWidth="1"/>
    <col min="1029" max="1029" width="10.28515625" style="151" customWidth="1"/>
    <col min="1030" max="1030" width="10.85546875" style="151" customWidth="1"/>
    <col min="1031" max="1031" width="9" style="151" customWidth="1"/>
    <col min="1032" max="1032" width="9.7109375" style="151" customWidth="1"/>
    <col min="1033" max="1033" width="10.28515625" style="151" customWidth="1"/>
    <col min="1034" max="1034" width="9" style="151" customWidth="1"/>
    <col min="1035" max="1036" width="11.42578125" style="151" customWidth="1"/>
    <col min="1037" max="1037" width="9.7109375" style="151" customWidth="1"/>
    <col min="1038" max="1038" width="6.5703125" style="151" customWidth="1"/>
    <col min="1039" max="1039" width="7.140625" style="151" customWidth="1"/>
    <col min="1040" max="1040" width="8" style="151" customWidth="1"/>
    <col min="1041" max="1275" width="19.140625" style="151"/>
    <col min="1276" max="1276" width="30.7109375" style="151" customWidth="1"/>
    <col min="1277" max="1277" width="11" style="151" customWidth="1"/>
    <col min="1278" max="1279" width="10" style="151" customWidth="1"/>
    <col min="1280" max="1280" width="11.140625" style="151" customWidth="1"/>
    <col min="1281" max="1282" width="8.85546875" style="151" customWidth="1"/>
    <col min="1283" max="1283" width="8.7109375" style="151" customWidth="1"/>
    <col min="1284" max="1284" width="9.140625" style="151" customWidth="1"/>
    <col min="1285" max="1285" width="10.28515625" style="151" customWidth="1"/>
    <col min="1286" max="1286" width="10.85546875" style="151" customWidth="1"/>
    <col min="1287" max="1287" width="9" style="151" customWidth="1"/>
    <col min="1288" max="1288" width="9.7109375" style="151" customWidth="1"/>
    <col min="1289" max="1289" width="10.28515625" style="151" customWidth="1"/>
    <col min="1290" max="1290" width="9" style="151" customWidth="1"/>
    <col min="1291" max="1292" width="11.42578125" style="151" customWidth="1"/>
    <col min="1293" max="1293" width="9.7109375" style="151" customWidth="1"/>
    <col min="1294" max="1294" width="6.5703125" style="151" customWidth="1"/>
    <col min="1295" max="1295" width="7.140625" style="151" customWidth="1"/>
    <col min="1296" max="1296" width="8" style="151" customWidth="1"/>
    <col min="1297" max="1531" width="19.140625" style="151"/>
    <col min="1532" max="1532" width="30.7109375" style="151" customWidth="1"/>
    <col min="1533" max="1533" width="11" style="151" customWidth="1"/>
    <col min="1534" max="1535" width="10" style="151" customWidth="1"/>
    <col min="1536" max="1536" width="11.140625" style="151" customWidth="1"/>
    <col min="1537" max="1538" width="8.85546875" style="151" customWidth="1"/>
    <col min="1539" max="1539" width="8.7109375" style="151" customWidth="1"/>
    <col min="1540" max="1540" width="9.140625" style="151" customWidth="1"/>
    <col min="1541" max="1541" width="10.28515625" style="151" customWidth="1"/>
    <col min="1542" max="1542" width="10.85546875" style="151" customWidth="1"/>
    <col min="1543" max="1543" width="9" style="151" customWidth="1"/>
    <col min="1544" max="1544" width="9.7109375" style="151" customWidth="1"/>
    <col min="1545" max="1545" width="10.28515625" style="151" customWidth="1"/>
    <col min="1546" max="1546" width="9" style="151" customWidth="1"/>
    <col min="1547" max="1548" width="11.42578125" style="151" customWidth="1"/>
    <col min="1549" max="1549" width="9.7109375" style="151" customWidth="1"/>
    <col min="1550" max="1550" width="6.5703125" style="151" customWidth="1"/>
    <col min="1551" max="1551" width="7.140625" style="151" customWidth="1"/>
    <col min="1552" max="1552" width="8" style="151" customWidth="1"/>
    <col min="1553" max="1787" width="19.140625" style="151"/>
    <col min="1788" max="1788" width="30.7109375" style="151" customWidth="1"/>
    <col min="1789" max="1789" width="11" style="151" customWidth="1"/>
    <col min="1790" max="1791" width="10" style="151" customWidth="1"/>
    <col min="1792" max="1792" width="11.140625" style="151" customWidth="1"/>
    <col min="1793" max="1794" width="8.85546875" style="151" customWidth="1"/>
    <col min="1795" max="1795" width="8.7109375" style="151" customWidth="1"/>
    <col min="1796" max="1796" width="9.140625" style="151" customWidth="1"/>
    <col min="1797" max="1797" width="10.28515625" style="151" customWidth="1"/>
    <col min="1798" max="1798" width="10.85546875" style="151" customWidth="1"/>
    <col min="1799" max="1799" width="9" style="151" customWidth="1"/>
    <col min="1800" max="1800" width="9.7109375" style="151" customWidth="1"/>
    <col min="1801" max="1801" width="10.28515625" style="151" customWidth="1"/>
    <col min="1802" max="1802" width="9" style="151" customWidth="1"/>
    <col min="1803" max="1804" width="11.42578125" style="151" customWidth="1"/>
    <col min="1805" max="1805" width="9.7109375" style="151" customWidth="1"/>
    <col min="1806" max="1806" width="6.5703125" style="151" customWidth="1"/>
    <col min="1807" max="1807" width="7.140625" style="151" customWidth="1"/>
    <col min="1808" max="1808" width="8" style="151" customWidth="1"/>
    <col min="1809" max="2043" width="19.140625" style="151"/>
    <col min="2044" max="2044" width="30.7109375" style="151" customWidth="1"/>
    <col min="2045" max="2045" width="11" style="151" customWidth="1"/>
    <col min="2046" max="2047" width="10" style="151" customWidth="1"/>
    <col min="2048" max="2048" width="11.140625" style="151" customWidth="1"/>
    <col min="2049" max="2050" width="8.85546875" style="151" customWidth="1"/>
    <col min="2051" max="2051" width="8.7109375" style="151" customWidth="1"/>
    <col min="2052" max="2052" width="9.140625" style="151" customWidth="1"/>
    <col min="2053" max="2053" width="10.28515625" style="151" customWidth="1"/>
    <col min="2054" max="2054" width="10.85546875" style="151" customWidth="1"/>
    <col min="2055" max="2055" width="9" style="151" customWidth="1"/>
    <col min="2056" max="2056" width="9.7109375" style="151" customWidth="1"/>
    <col min="2057" max="2057" width="10.28515625" style="151" customWidth="1"/>
    <col min="2058" max="2058" width="9" style="151" customWidth="1"/>
    <col min="2059" max="2060" width="11.42578125" style="151" customWidth="1"/>
    <col min="2061" max="2061" width="9.7109375" style="151" customWidth="1"/>
    <col min="2062" max="2062" width="6.5703125" style="151" customWidth="1"/>
    <col min="2063" max="2063" width="7.140625" style="151" customWidth="1"/>
    <col min="2064" max="2064" width="8" style="151" customWidth="1"/>
    <col min="2065" max="2299" width="19.140625" style="151"/>
    <col min="2300" max="2300" width="30.7109375" style="151" customWidth="1"/>
    <col min="2301" max="2301" width="11" style="151" customWidth="1"/>
    <col min="2302" max="2303" width="10" style="151" customWidth="1"/>
    <col min="2304" max="2304" width="11.140625" style="151" customWidth="1"/>
    <col min="2305" max="2306" width="8.85546875" style="151" customWidth="1"/>
    <col min="2307" max="2307" width="8.7109375" style="151" customWidth="1"/>
    <col min="2308" max="2308" width="9.140625" style="151" customWidth="1"/>
    <col min="2309" max="2309" width="10.28515625" style="151" customWidth="1"/>
    <col min="2310" max="2310" width="10.85546875" style="151" customWidth="1"/>
    <col min="2311" max="2311" width="9" style="151" customWidth="1"/>
    <col min="2312" max="2312" width="9.7109375" style="151" customWidth="1"/>
    <col min="2313" max="2313" width="10.28515625" style="151" customWidth="1"/>
    <col min="2314" max="2314" width="9" style="151" customWidth="1"/>
    <col min="2315" max="2316" width="11.42578125" style="151" customWidth="1"/>
    <col min="2317" max="2317" width="9.7109375" style="151" customWidth="1"/>
    <col min="2318" max="2318" width="6.5703125" style="151" customWidth="1"/>
    <col min="2319" max="2319" width="7.140625" style="151" customWidth="1"/>
    <col min="2320" max="2320" width="8" style="151" customWidth="1"/>
    <col min="2321" max="2555" width="19.140625" style="151"/>
    <col min="2556" max="2556" width="30.7109375" style="151" customWidth="1"/>
    <col min="2557" max="2557" width="11" style="151" customWidth="1"/>
    <col min="2558" max="2559" width="10" style="151" customWidth="1"/>
    <col min="2560" max="2560" width="11.140625" style="151" customWidth="1"/>
    <col min="2561" max="2562" width="8.85546875" style="151" customWidth="1"/>
    <col min="2563" max="2563" width="8.7109375" style="151" customWidth="1"/>
    <col min="2564" max="2564" width="9.140625" style="151" customWidth="1"/>
    <col min="2565" max="2565" width="10.28515625" style="151" customWidth="1"/>
    <col min="2566" max="2566" width="10.85546875" style="151" customWidth="1"/>
    <col min="2567" max="2567" width="9" style="151" customWidth="1"/>
    <col min="2568" max="2568" width="9.7109375" style="151" customWidth="1"/>
    <col min="2569" max="2569" width="10.28515625" style="151" customWidth="1"/>
    <col min="2570" max="2570" width="9" style="151" customWidth="1"/>
    <col min="2571" max="2572" width="11.42578125" style="151" customWidth="1"/>
    <col min="2573" max="2573" width="9.7109375" style="151" customWidth="1"/>
    <col min="2574" max="2574" width="6.5703125" style="151" customWidth="1"/>
    <col min="2575" max="2575" width="7.140625" style="151" customWidth="1"/>
    <col min="2576" max="2576" width="8" style="151" customWidth="1"/>
    <col min="2577" max="2811" width="19.140625" style="151"/>
    <col min="2812" max="2812" width="30.7109375" style="151" customWidth="1"/>
    <col min="2813" max="2813" width="11" style="151" customWidth="1"/>
    <col min="2814" max="2815" width="10" style="151" customWidth="1"/>
    <col min="2816" max="2816" width="11.140625" style="151" customWidth="1"/>
    <col min="2817" max="2818" width="8.85546875" style="151" customWidth="1"/>
    <col min="2819" max="2819" width="8.7109375" style="151" customWidth="1"/>
    <col min="2820" max="2820" width="9.140625" style="151" customWidth="1"/>
    <col min="2821" max="2821" width="10.28515625" style="151" customWidth="1"/>
    <col min="2822" max="2822" width="10.85546875" style="151" customWidth="1"/>
    <col min="2823" max="2823" width="9" style="151" customWidth="1"/>
    <col min="2824" max="2824" width="9.7109375" style="151" customWidth="1"/>
    <col min="2825" max="2825" width="10.28515625" style="151" customWidth="1"/>
    <col min="2826" max="2826" width="9" style="151" customWidth="1"/>
    <col min="2827" max="2828" width="11.42578125" style="151" customWidth="1"/>
    <col min="2829" max="2829" width="9.7109375" style="151" customWidth="1"/>
    <col min="2830" max="2830" width="6.5703125" style="151" customWidth="1"/>
    <col min="2831" max="2831" width="7.140625" style="151" customWidth="1"/>
    <col min="2832" max="2832" width="8" style="151" customWidth="1"/>
    <col min="2833" max="3067" width="19.140625" style="151"/>
    <col min="3068" max="3068" width="30.7109375" style="151" customWidth="1"/>
    <col min="3069" max="3069" width="11" style="151" customWidth="1"/>
    <col min="3070" max="3071" width="10" style="151" customWidth="1"/>
    <col min="3072" max="3072" width="11.140625" style="151" customWidth="1"/>
    <col min="3073" max="3074" width="8.85546875" style="151" customWidth="1"/>
    <col min="3075" max="3075" width="8.7109375" style="151" customWidth="1"/>
    <col min="3076" max="3076" width="9.140625" style="151" customWidth="1"/>
    <col min="3077" max="3077" width="10.28515625" style="151" customWidth="1"/>
    <col min="3078" max="3078" width="10.85546875" style="151" customWidth="1"/>
    <col min="3079" max="3079" width="9" style="151" customWidth="1"/>
    <col min="3080" max="3080" width="9.7109375" style="151" customWidth="1"/>
    <col min="3081" max="3081" width="10.28515625" style="151" customWidth="1"/>
    <col min="3082" max="3082" width="9" style="151" customWidth="1"/>
    <col min="3083" max="3084" width="11.42578125" style="151" customWidth="1"/>
    <col min="3085" max="3085" width="9.7109375" style="151" customWidth="1"/>
    <col min="3086" max="3086" width="6.5703125" style="151" customWidth="1"/>
    <col min="3087" max="3087" width="7.140625" style="151" customWidth="1"/>
    <col min="3088" max="3088" width="8" style="151" customWidth="1"/>
    <col min="3089" max="3323" width="19.140625" style="151"/>
    <col min="3324" max="3324" width="30.7109375" style="151" customWidth="1"/>
    <col min="3325" max="3325" width="11" style="151" customWidth="1"/>
    <col min="3326" max="3327" width="10" style="151" customWidth="1"/>
    <col min="3328" max="3328" width="11.140625" style="151" customWidth="1"/>
    <col min="3329" max="3330" width="8.85546875" style="151" customWidth="1"/>
    <col min="3331" max="3331" width="8.7109375" style="151" customWidth="1"/>
    <col min="3332" max="3332" width="9.140625" style="151" customWidth="1"/>
    <col min="3333" max="3333" width="10.28515625" style="151" customWidth="1"/>
    <col min="3334" max="3334" width="10.85546875" style="151" customWidth="1"/>
    <col min="3335" max="3335" width="9" style="151" customWidth="1"/>
    <col min="3336" max="3336" width="9.7109375" style="151" customWidth="1"/>
    <col min="3337" max="3337" width="10.28515625" style="151" customWidth="1"/>
    <col min="3338" max="3338" width="9" style="151" customWidth="1"/>
    <col min="3339" max="3340" width="11.42578125" style="151" customWidth="1"/>
    <col min="3341" max="3341" width="9.7109375" style="151" customWidth="1"/>
    <col min="3342" max="3342" width="6.5703125" style="151" customWidth="1"/>
    <col min="3343" max="3343" width="7.140625" style="151" customWidth="1"/>
    <col min="3344" max="3344" width="8" style="151" customWidth="1"/>
    <col min="3345" max="3579" width="19.140625" style="151"/>
    <col min="3580" max="3580" width="30.7109375" style="151" customWidth="1"/>
    <col min="3581" max="3581" width="11" style="151" customWidth="1"/>
    <col min="3582" max="3583" width="10" style="151" customWidth="1"/>
    <col min="3584" max="3584" width="11.140625" style="151" customWidth="1"/>
    <col min="3585" max="3586" width="8.85546875" style="151" customWidth="1"/>
    <col min="3587" max="3587" width="8.7109375" style="151" customWidth="1"/>
    <col min="3588" max="3588" width="9.140625" style="151" customWidth="1"/>
    <col min="3589" max="3589" width="10.28515625" style="151" customWidth="1"/>
    <col min="3590" max="3590" width="10.85546875" style="151" customWidth="1"/>
    <col min="3591" max="3591" width="9" style="151" customWidth="1"/>
    <col min="3592" max="3592" width="9.7109375" style="151" customWidth="1"/>
    <col min="3593" max="3593" width="10.28515625" style="151" customWidth="1"/>
    <col min="3594" max="3594" width="9" style="151" customWidth="1"/>
    <col min="3595" max="3596" width="11.42578125" style="151" customWidth="1"/>
    <col min="3597" max="3597" width="9.7109375" style="151" customWidth="1"/>
    <col min="3598" max="3598" width="6.5703125" style="151" customWidth="1"/>
    <col min="3599" max="3599" width="7.140625" style="151" customWidth="1"/>
    <col min="3600" max="3600" width="8" style="151" customWidth="1"/>
    <col min="3601" max="3835" width="19.140625" style="151"/>
    <col min="3836" max="3836" width="30.7109375" style="151" customWidth="1"/>
    <col min="3837" max="3837" width="11" style="151" customWidth="1"/>
    <col min="3838" max="3839" width="10" style="151" customWidth="1"/>
    <col min="3840" max="3840" width="11.140625" style="151" customWidth="1"/>
    <col min="3841" max="3842" width="8.85546875" style="151" customWidth="1"/>
    <col min="3843" max="3843" width="8.7109375" style="151" customWidth="1"/>
    <col min="3844" max="3844" width="9.140625" style="151" customWidth="1"/>
    <col min="3845" max="3845" width="10.28515625" style="151" customWidth="1"/>
    <col min="3846" max="3846" width="10.85546875" style="151" customWidth="1"/>
    <col min="3847" max="3847" width="9" style="151" customWidth="1"/>
    <col min="3848" max="3848" width="9.7109375" style="151" customWidth="1"/>
    <col min="3849" max="3849" width="10.28515625" style="151" customWidth="1"/>
    <col min="3850" max="3850" width="9" style="151" customWidth="1"/>
    <col min="3851" max="3852" width="11.42578125" style="151" customWidth="1"/>
    <col min="3853" max="3853" width="9.7109375" style="151" customWidth="1"/>
    <col min="3854" max="3854" width="6.5703125" style="151" customWidth="1"/>
    <col min="3855" max="3855" width="7.140625" style="151" customWidth="1"/>
    <col min="3856" max="3856" width="8" style="151" customWidth="1"/>
    <col min="3857" max="4091" width="19.140625" style="151"/>
    <col min="4092" max="4092" width="30.7109375" style="151" customWidth="1"/>
    <col min="4093" max="4093" width="11" style="151" customWidth="1"/>
    <col min="4094" max="4095" width="10" style="151" customWidth="1"/>
    <col min="4096" max="4096" width="11.140625" style="151" customWidth="1"/>
    <col min="4097" max="4098" width="8.85546875" style="151" customWidth="1"/>
    <col min="4099" max="4099" width="8.7109375" style="151" customWidth="1"/>
    <col min="4100" max="4100" width="9.140625" style="151" customWidth="1"/>
    <col min="4101" max="4101" width="10.28515625" style="151" customWidth="1"/>
    <col min="4102" max="4102" width="10.85546875" style="151" customWidth="1"/>
    <col min="4103" max="4103" width="9" style="151" customWidth="1"/>
    <col min="4104" max="4104" width="9.7109375" style="151" customWidth="1"/>
    <col min="4105" max="4105" width="10.28515625" style="151" customWidth="1"/>
    <col min="4106" max="4106" width="9" style="151" customWidth="1"/>
    <col min="4107" max="4108" width="11.42578125" style="151" customWidth="1"/>
    <col min="4109" max="4109" width="9.7109375" style="151" customWidth="1"/>
    <col min="4110" max="4110" width="6.5703125" style="151" customWidth="1"/>
    <col min="4111" max="4111" width="7.140625" style="151" customWidth="1"/>
    <col min="4112" max="4112" width="8" style="151" customWidth="1"/>
    <col min="4113" max="4347" width="19.140625" style="151"/>
    <col min="4348" max="4348" width="30.7109375" style="151" customWidth="1"/>
    <col min="4349" max="4349" width="11" style="151" customWidth="1"/>
    <col min="4350" max="4351" width="10" style="151" customWidth="1"/>
    <col min="4352" max="4352" width="11.140625" style="151" customWidth="1"/>
    <col min="4353" max="4354" width="8.85546875" style="151" customWidth="1"/>
    <col min="4355" max="4355" width="8.7109375" style="151" customWidth="1"/>
    <col min="4356" max="4356" width="9.140625" style="151" customWidth="1"/>
    <col min="4357" max="4357" width="10.28515625" style="151" customWidth="1"/>
    <col min="4358" max="4358" width="10.85546875" style="151" customWidth="1"/>
    <col min="4359" max="4359" width="9" style="151" customWidth="1"/>
    <col min="4360" max="4360" width="9.7109375" style="151" customWidth="1"/>
    <col min="4361" max="4361" width="10.28515625" style="151" customWidth="1"/>
    <col min="4362" max="4362" width="9" style="151" customWidth="1"/>
    <col min="4363" max="4364" width="11.42578125" style="151" customWidth="1"/>
    <col min="4365" max="4365" width="9.7109375" style="151" customWidth="1"/>
    <col min="4366" max="4366" width="6.5703125" style="151" customWidth="1"/>
    <col min="4367" max="4367" width="7.140625" style="151" customWidth="1"/>
    <col min="4368" max="4368" width="8" style="151" customWidth="1"/>
    <col min="4369" max="4603" width="19.140625" style="151"/>
    <col min="4604" max="4604" width="30.7109375" style="151" customWidth="1"/>
    <col min="4605" max="4605" width="11" style="151" customWidth="1"/>
    <col min="4606" max="4607" width="10" style="151" customWidth="1"/>
    <col min="4608" max="4608" width="11.140625" style="151" customWidth="1"/>
    <col min="4609" max="4610" width="8.85546875" style="151" customWidth="1"/>
    <col min="4611" max="4611" width="8.7109375" style="151" customWidth="1"/>
    <col min="4612" max="4612" width="9.140625" style="151" customWidth="1"/>
    <col min="4613" max="4613" width="10.28515625" style="151" customWidth="1"/>
    <col min="4614" max="4614" width="10.85546875" style="151" customWidth="1"/>
    <col min="4615" max="4615" width="9" style="151" customWidth="1"/>
    <col min="4616" max="4616" width="9.7109375" style="151" customWidth="1"/>
    <col min="4617" max="4617" width="10.28515625" style="151" customWidth="1"/>
    <col min="4618" max="4618" width="9" style="151" customWidth="1"/>
    <col min="4619" max="4620" width="11.42578125" style="151" customWidth="1"/>
    <col min="4621" max="4621" width="9.7109375" style="151" customWidth="1"/>
    <col min="4622" max="4622" width="6.5703125" style="151" customWidth="1"/>
    <col min="4623" max="4623" width="7.140625" style="151" customWidth="1"/>
    <col min="4624" max="4624" width="8" style="151" customWidth="1"/>
    <col min="4625" max="4859" width="19.140625" style="151"/>
    <col min="4860" max="4860" width="30.7109375" style="151" customWidth="1"/>
    <col min="4861" max="4861" width="11" style="151" customWidth="1"/>
    <col min="4862" max="4863" width="10" style="151" customWidth="1"/>
    <col min="4864" max="4864" width="11.140625" style="151" customWidth="1"/>
    <col min="4865" max="4866" width="8.85546875" style="151" customWidth="1"/>
    <col min="4867" max="4867" width="8.7109375" style="151" customWidth="1"/>
    <col min="4868" max="4868" width="9.140625" style="151" customWidth="1"/>
    <col min="4869" max="4869" width="10.28515625" style="151" customWidth="1"/>
    <col min="4870" max="4870" width="10.85546875" style="151" customWidth="1"/>
    <col min="4871" max="4871" width="9" style="151" customWidth="1"/>
    <col min="4872" max="4872" width="9.7109375" style="151" customWidth="1"/>
    <col min="4873" max="4873" width="10.28515625" style="151" customWidth="1"/>
    <col min="4874" max="4874" width="9" style="151" customWidth="1"/>
    <col min="4875" max="4876" width="11.42578125" style="151" customWidth="1"/>
    <col min="4877" max="4877" width="9.7109375" style="151" customWidth="1"/>
    <col min="4878" max="4878" width="6.5703125" style="151" customWidth="1"/>
    <col min="4879" max="4879" width="7.140625" style="151" customWidth="1"/>
    <col min="4880" max="4880" width="8" style="151" customWidth="1"/>
    <col min="4881" max="5115" width="19.140625" style="151"/>
    <col min="5116" max="5116" width="30.7109375" style="151" customWidth="1"/>
    <col min="5117" max="5117" width="11" style="151" customWidth="1"/>
    <col min="5118" max="5119" width="10" style="151" customWidth="1"/>
    <col min="5120" max="5120" width="11.140625" style="151" customWidth="1"/>
    <col min="5121" max="5122" width="8.85546875" style="151" customWidth="1"/>
    <col min="5123" max="5123" width="8.7109375" style="151" customWidth="1"/>
    <col min="5124" max="5124" width="9.140625" style="151" customWidth="1"/>
    <col min="5125" max="5125" width="10.28515625" style="151" customWidth="1"/>
    <col min="5126" max="5126" width="10.85546875" style="151" customWidth="1"/>
    <col min="5127" max="5127" width="9" style="151" customWidth="1"/>
    <col min="5128" max="5128" width="9.7109375" style="151" customWidth="1"/>
    <col min="5129" max="5129" width="10.28515625" style="151" customWidth="1"/>
    <col min="5130" max="5130" width="9" style="151" customWidth="1"/>
    <col min="5131" max="5132" width="11.42578125" style="151" customWidth="1"/>
    <col min="5133" max="5133" width="9.7109375" style="151" customWidth="1"/>
    <col min="5134" max="5134" width="6.5703125" style="151" customWidth="1"/>
    <col min="5135" max="5135" width="7.140625" style="151" customWidth="1"/>
    <col min="5136" max="5136" width="8" style="151" customWidth="1"/>
    <col min="5137" max="5371" width="19.140625" style="151"/>
    <col min="5372" max="5372" width="30.7109375" style="151" customWidth="1"/>
    <col min="5373" max="5373" width="11" style="151" customWidth="1"/>
    <col min="5374" max="5375" width="10" style="151" customWidth="1"/>
    <col min="5376" max="5376" width="11.140625" style="151" customWidth="1"/>
    <col min="5377" max="5378" width="8.85546875" style="151" customWidth="1"/>
    <col min="5379" max="5379" width="8.7109375" style="151" customWidth="1"/>
    <col min="5380" max="5380" width="9.140625" style="151" customWidth="1"/>
    <col min="5381" max="5381" width="10.28515625" style="151" customWidth="1"/>
    <col min="5382" max="5382" width="10.85546875" style="151" customWidth="1"/>
    <col min="5383" max="5383" width="9" style="151" customWidth="1"/>
    <col min="5384" max="5384" width="9.7109375" style="151" customWidth="1"/>
    <col min="5385" max="5385" width="10.28515625" style="151" customWidth="1"/>
    <col min="5386" max="5386" width="9" style="151" customWidth="1"/>
    <col min="5387" max="5388" width="11.42578125" style="151" customWidth="1"/>
    <col min="5389" max="5389" width="9.7109375" style="151" customWidth="1"/>
    <col min="5390" max="5390" width="6.5703125" style="151" customWidth="1"/>
    <col min="5391" max="5391" width="7.140625" style="151" customWidth="1"/>
    <col min="5392" max="5392" width="8" style="151" customWidth="1"/>
    <col min="5393" max="5627" width="19.140625" style="151"/>
    <col min="5628" max="5628" width="30.7109375" style="151" customWidth="1"/>
    <col min="5629" max="5629" width="11" style="151" customWidth="1"/>
    <col min="5630" max="5631" width="10" style="151" customWidth="1"/>
    <col min="5632" max="5632" width="11.140625" style="151" customWidth="1"/>
    <col min="5633" max="5634" width="8.85546875" style="151" customWidth="1"/>
    <col min="5635" max="5635" width="8.7109375" style="151" customWidth="1"/>
    <col min="5636" max="5636" width="9.140625" style="151" customWidth="1"/>
    <col min="5637" max="5637" width="10.28515625" style="151" customWidth="1"/>
    <col min="5638" max="5638" width="10.85546875" style="151" customWidth="1"/>
    <col min="5639" max="5639" width="9" style="151" customWidth="1"/>
    <col min="5640" max="5640" width="9.7109375" style="151" customWidth="1"/>
    <col min="5641" max="5641" width="10.28515625" style="151" customWidth="1"/>
    <col min="5642" max="5642" width="9" style="151" customWidth="1"/>
    <col min="5643" max="5644" width="11.42578125" style="151" customWidth="1"/>
    <col min="5645" max="5645" width="9.7109375" style="151" customWidth="1"/>
    <col min="5646" max="5646" width="6.5703125" style="151" customWidth="1"/>
    <col min="5647" max="5647" width="7.140625" style="151" customWidth="1"/>
    <col min="5648" max="5648" width="8" style="151" customWidth="1"/>
    <col min="5649" max="5883" width="19.140625" style="151"/>
    <col min="5884" max="5884" width="30.7109375" style="151" customWidth="1"/>
    <col min="5885" max="5885" width="11" style="151" customWidth="1"/>
    <col min="5886" max="5887" width="10" style="151" customWidth="1"/>
    <col min="5888" max="5888" width="11.140625" style="151" customWidth="1"/>
    <col min="5889" max="5890" width="8.85546875" style="151" customWidth="1"/>
    <col min="5891" max="5891" width="8.7109375" style="151" customWidth="1"/>
    <col min="5892" max="5892" width="9.140625" style="151" customWidth="1"/>
    <col min="5893" max="5893" width="10.28515625" style="151" customWidth="1"/>
    <col min="5894" max="5894" width="10.85546875" style="151" customWidth="1"/>
    <col min="5895" max="5895" width="9" style="151" customWidth="1"/>
    <col min="5896" max="5896" width="9.7109375" style="151" customWidth="1"/>
    <col min="5897" max="5897" width="10.28515625" style="151" customWidth="1"/>
    <col min="5898" max="5898" width="9" style="151" customWidth="1"/>
    <col min="5899" max="5900" width="11.42578125" style="151" customWidth="1"/>
    <col min="5901" max="5901" width="9.7109375" style="151" customWidth="1"/>
    <col min="5902" max="5902" width="6.5703125" style="151" customWidth="1"/>
    <col min="5903" max="5903" width="7.140625" style="151" customWidth="1"/>
    <col min="5904" max="5904" width="8" style="151" customWidth="1"/>
    <col min="5905" max="6139" width="19.140625" style="151"/>
    <col min="6140" max="6140" width="30.7109375" style="151" customWidth="1"/>
    <col min="6141" max="6141" width="11" style="151" customWidth="1"/>
    <col min="6142" max="6143" width="10" style="151" customWidth="1"/>
    <col min="6144" max="6144" width="11.140625" style="151" customWidth="1"/>
    <col min="6145" max="6146" width="8.85546875" style="151" customWidth="1"/>
    <col min="6147" max="6147" width="8.7109375" style="151" customWidth="1"/>
    <col min="6148" max="6148" width="9.140625" style="151" customWidth="1"/>
    <col min="6149" max="6149" width="10.28515625" style="151" customWidth="1"/>
    <col min="6150" max="6150" width="10.85546875" style="151" customWidth="1"/>
    <col min="6151" max="6151" width="9" style="151" customWidth="1"/>
    <col min="6152" max="6152" width="9.7109375" style="151" customWidth="1"/>
    <col min="6153" max="6153" width="10.28515625" style="151" customWidth="1"/>
    <col min="6154" max="6154" width="9" style="151" customWidth="1"/>
    <col min="6155" max="6156" width="11.42578125" style="151" customWidth="1"/>
    <col min="6157" max="6157" width="9.7109375" style="151" customWidth="1"/>
    <col min="6158" max="6158" width="6.5703125" style="151" customWidth="1"/>
    <col min="6159" max="6159" width="7.140625" style="151" customWidth="1"/>
    <col min="6160" max="6160" width="8" style="151" customWidth="1"/>
    <col min="6161" max="6395" width="19.140625" style="151"/>
    <col min="6396" max="6396" width="30.7109375" style="151" customWidth="1"/>
    <col min="6397" max="6397" width="11" style="151" customWidth="1"/>
    <col min="6398" max="6399" width="10" style="151" customWidth="1"/>
    <col min="6400" max="6400" width="11.140625" style="151" customWidth="1"/>
    <col min="6401" max="6402" width="8.85546875" style="151" customWidth="1"/>
    <col min="6403" max="6403" width="8.7109375" style="151" customWidth="1"/>
    <col min="6404" max="6404" width="9.140625" style="151" customWidth="1"/>
    <col min="6405" max="6405" width="10.28515625" style="151" customWidth="1"/>
    <col min="6406" max="6406" width="10.85546875" style="151" customWidth="1"/>
    <col min="6407" max="6407" width="9" style="151" customWidth="1"/>
    <col min="6408" max="6408" width="9.7109375" style="151" customWidth="1"/>
    <col min="6409" max="6409" width="10.28515625" style="151" customWidth="1"/>
    <col min="6410" max="6410" width="9" style="151" customWidth="1"/>
    <col min="6411" max="6412" width="11.42578125" style="151" customWidth="1"/>
    <col min="6413" max="6413" width="9.7109375" style="151" customWidth="1"/>
    <col min="6414" max="6414" width="6.5703125" style="151" customWidth="1"/>
    <col min="6415" max="6415" width="7.140625" style="151" customWidth="1"/>
    <col min="6416" max="6416" width="8" style="151" customWidth="1"/>
    <col min="6417" max="6651" width="19.140625" style="151"/>
    <col min="6652" max="6652" width="30.7109375" style="151" customWidth="1"/>
    <col min="6653" max="6653" width="11" style="151" customWidth="1"/>
    <col min="6654" max="6655" width="10" style="151" customWidth="1"/>
    <col min="6656" max="6656" width="11.140625" style="151" customWidth="1"/>
    <col min="6657" max="6658" width="8.85546875" style="151" customWidth="1"/>
    <col min="6659" max="6659" width="8.7109375" style="151" customWidth="1"/>
    <col min="6660" max="6660" width="9.140625" style="151" customWidth="1"/>
    <col min="6661" max="6661" width="10.28515625" style="151" customWidth="1"/>
    <col min="6662" max="6662" width="10.85546875" style="151" customWidth="1"/>
    <col min="6663" max="6663" width="9" style="151" customWidth="1"/>
    <col min="6664" max="6664" width="9.7109375" style="151" customWidth="1"/>
    <col min="6665" max="6665" width="10.28515625" style="151" customWidth="1"/>
    <col min="6666" max="6666" width="9" style="151" customWidth="1"/>
    <col min="6667" max="6668" width="11.42578125" style="151" customWidth="1"/>
    <col min="6669" max="6669" width="9.7109375" style="151" customWidth="1"/>
    <col min="6670" max="6670" width="6.5703125" style="151" customWidth="1"/>
    <col min="6671" max="6671" width="7.140625" style="151" customWidth="1"/>
    <col min="6672" max="6672" width="8" style="151" customWidth="1"/>
    <col min="6673" max="6907" width="19.140625" style="151"/>
    <col min="6908" max="6908" width="30.7109375" style="151" customWidth="1"/>
    <col min="6909" max="6909" width="11" style="151" customWidth="1"/>
    <col min="6910" max="6911" width="10" style="151" customWidth="1"/>
    <col min="6912" max="6912" width="11.140625" style="151" customWidth="1"/>
    <col min="6913" max="6914" width="8.85546875" style="151" customWidth="1"/>
    <col min="6915" max="6915" width="8.7109375" style="151" customWidth="1"/>
    <col min="6916" max="6916" width="9.140625" style="151" customWidth="1"/>
    <col min="6917" max="6917" width="10.28515625" style="151" customWidth="1"/>
    <col min="6918" max="6918" width="10.85546875" style="151" customWidth="1"/>
    <col min="6919" max="6919" width="9" style="151" customWidth="1"/>
    <col min="6920" max="6920" width="9.7109375" style="151" customWidth="1"/>
    <col min="6921" max="6921" width="10.28515625" style="151" customWidth="1"/>
    <col min="6922" max="6922" width="9" style="151" customWidth="1"/>
    <col min="6923" max="6924" width="11.42578125" style="151" customWidth="1"/>
    <col min="6925" max="6925" width="9.7109375" style="151" customWidth="1"/>
    <col min="6926" max="6926" width="6.5703125" style="151" customWidth="1"/>
    <col min="6927" max="6927" width="7.140625" style="151" customWidth="1"/>
    <col min="6928" max="6928" width="8" style="151" customWidth="1"/>
    <col min="6929" max="7163" width="19.140625" style="151"/>
    <col min="7164" max="7164" width="30.7109375" style="151" customWidth="1"/>
    <col min="7165" max="7165" width="11" style="151" customWidth="1"/>
    <col min="7166" max="7167" width="10" style="151" customWidth="1"/>
    <col min="7168" max="7168" width="11.140625" style="151" customWidth="1"/>
    <col min="7169" max="7170" width="8.85546875" style="151" customWidth="1"/>
    <col min="7171" max="7171" width="8.7109375" style="151" customWidth="1"/>
    <col min="7172" max="7172" width="9.140625" style="151" customWidth="1"/>
    <col min="7173" max="7173" width="10.28515625" style="151" customWidth="1"/>
    <col min="7174" max="7174" width="10.85546875" style="151" customWidth="1"/>
    <col min="7175" max="7175" width="9" style="151" customWidth="1"/>
    <col min="7176" max="7176" width="9.7109375" style="151" customWidth="1"/>
    <col min="7177" max="7177" width="10.28515625" style="151" customWidth="1"/>
    <col min="7178" max="7178" width="9" style="151" customWidth="1"/>
    <col min="7179" max="7180" width="11.42578125" style="151" customWidth="1"/>
    <col min="7181" max="7181" width="9.7109375" style="151" customWidth="1"/>
    <col min="7182" max="7182" width="6.5703125" style="151" customWidth="1"/>
    <col min="7183" max="7183" width="7.140625" style="151" customWidth="1"/>
    <col min="7184" max="7184" width="8" style="151" customWidth="1"/>
    <col min="7185" max="7419" width="19.140625" style="151"/>
    <col min="7420" max="7420" width="30.7109375" style="151" customWidth="1"/>
    <col min="7421" max="7421" width="11" style="151" customWidth="1"/>
    <col min="7422" max="7423" width="10" style="151" customWidth="1"/>
    <col min="7424" max="7424" width="11.140625" style="151" customWidth="1"/>
    <col min="7425" max="7426" width="8.85546875" style="151" customWidth="1"/>
    <col min="7427" max="7427" width="8.7109375" style="151" customWidth="1"/>
    <col min="7428" max="7428" width="9.140625" style="151" customWidth="1"/>
    <col min="7429" max="7429" width="10.28515625" style="151" customWidth="1"/>
    <col min="7430" max="7430" width="10.85546875" style="151" customWidth="1"/>
    <col min="7431" max="7431" width="9" style="151" customWidth="1"/>
    <col min="7432" max="7432" width="9.7109375" style="151" customWidth="1"/>
    <col min="7433" max="7433" width="10.28515625" style="151" customWidth="1"/>
    <col min="7434" max="7434" width="9" style="151" customWidth="1"/>
    <col min="7435" max="7436" width="11.42578125" style="151" customWidth="1"/>
    <col min="7437" max="7437" width="9.7109375" style="151" customWidth="1"/>
    <col min="7438" max="7438" width="6.5703125" style="151" customWidth="1"/>
    <col min="7439" max="7439" width="7.140625" style="151" customWidth="1"/>
    <col min="7440" max="7440" width="8" style="151" customWidth="1"/>
    <col min="7441" max="7675" width="19.140625" style="151"/>
    <col min="7676" max="7676" width="30.7109375" style="151" customWidth="1"/>
    <col min="7677" max="7677" width="11" style="151" customWidth="1"/>
    <col min="7678" max="7679" width="10" style="151" customWidth="1"/>
    <col min="7680" max="7680" width="11.140625" style="151" customWidth="1"/>
    <col min="7681" max="7682" width="8.85546875" style="151" customWidth="1"/>
    <col min="7683" max="7683" width="8.7109375" style="151" customWidth="1"/>
    <col min="7684" max="7684" width="9.140625" style="151" customWidth="1"/>
    <col min="7685" max="7685" width="10.28515625" style="151" customWidth="1"/>
    <col min="7686" max="7686" width="10.85546875" style="151" customWidth="1"/>
    <col min="7687" max="7687" width="9" style="151" customWidth="1"/>
    <col min="7688" max="7688" width="9.7109375" style="151" customWidth="1"/>
    <col min="7689" max="7689" width="10.28515625" style="151" customWidth="1"/>
    <col min="7690" max="7690" width="9" style="151" customWidth="1"/>
    <col min="7691" max="7692" width="11.42578125" style="151" customWidth="1"/>
    <col min="7693" max="7693" width="9.7109375" style="151" customWidth="1"/>
    <col min="7694" max="7694" width="6.5703125" style="151" customWidth="1"/>
    <col min="7695" max="7695" width="7.140625" style="151" customWidth="1"/>
    <col min="7696" max="7696" width="8" style="151" customWidth="1"/>
    <col min="7697" max="7931" width="19.140625" style="151"/>
    <col min="7932" max="7932" width="30.7109375" style="151" customWidth="1"/>
    <col min="7933" max="7933" width="11" style="151" customWidth="1"/>
    <col min="7934" max="7935" width="10" style="151" customWidth="1"/>
    <col min="7936" max="7936" width="11.140625" style="151" customWidth="1"/>
    <col min="7937" max="7938" width="8.85546875" style="151" customWidth="1"/>
    <col min="7939" max="7939" width="8.7109375" style="151" customWidth="1"/>
    <col min="7940" max="7940" width="9.140625" style="151" customWidth="1"/>
    <col min="7941" max="7941" width="10.28515625" style="151" customWidth="1"/>
    <col min="7942" max="7942" width="10.85546875" style="151" customWidth="1"/>
    <col min="7943" max="7943" width="9" style="151" customWidth="1"/>
    <col min="7944" max="7944" width="9.7109375" style="151" customWidth="1"/>
    <col min="7945" max="7945" width="10.28515625" style="151" customWidth="1"/>
    <col min="7946" max="7946" width="9" style="151" customWidth="1"/>
    <col min="7947" max="7948" width="11.42578125" style="151" customWidth="1"/>
    <col min="7949" max="7949" width="9.7109375" style="151" customWidth="1"/>
    <col min="7950" max="7950" width="6.5703125" style="151" customWidth="1"/>
    <col min="7951" max="7951" width="7.140625" style="151" customWidth="1"/>
    <col min="7952" max="7952" width="8" style="151" customWidth="1"/>
    <col min="7953" max="8187" width="19.140625" style="151"/>
    <col min="8188" max="8188" width="30.7109375" style="151" customWidth="1"/>
    <col min="8189" max="8189" width="11" style="151" customWidth="1"/>
    <col min="8190" max="8191" width="10" style="151" customWidth="1"/>
    <col min="8192" max="8192" width="11.140625" style="151" customWidth="1"/>
    <col min="8193" max="8194" width="8.85546875" style="151" customWidth="1"/>
    <col min="8195" max="8195" width="8.7109375" style="151" customWidth="1"/>
    <col min="8196" max="8196" width="9.140625" style="151" customWidth="1"/>
    <col min="8197" max="8197" width="10.28515625" style="151" customWidth="1"/>
    <col min="8198" max="8198" width="10.85546875" style="151" customWidth="1"/>
    <col min="8199" max="8199" width="9" style="151" customWidth="1"/>
    <col min="8200" max="8200" width="9.7109375" style="151" customWidth="1"/>
    <col min="8201" max="8201" width="10.28515625" style="151" customWidth="1"/>
    <col min="8202" max="8202" width="9" style="151" customWidth="1"/>
    <col min="8203" max="8204" width="11.42578125" style="151" customWidth="1"/>
    <col min="8205" max="8205" width="9.7109375" style="151" customWidth="1"/>
    <col min="8206" max="8206" width="6.5703125" style="151" customWidth="1"/>
    <col min="8207" max="8207" width="7.140625" style="151" customWidth="1"/>
    <col min="8208" max="8208" width="8" style="151" customWidth="1"/>
    <col min="8209" max="8443" width="19.140625" style="151"/>
    <col min="8444" max="8444" width="30.7109375" style="151" customWidth="1"/>
    <col min="8445" max="8445" width="11" style="151" customWidth="1"/>
    <col min="8446" max="8447" width="10" style="151" customWidth="1"/>
    <col min="8448" max="8448" width="11.140625" style="151" customWidth="1"/>
    <col min="8449" max="8450" width="8.85546875" style="151" customWidth="1"/>
    <col min="8451" max="8451" width="8.7109375" style="151" customWidth="1"/>
    <col min="8452" max="8452" width="9.140625" style="151" customWidth="1"/>
    <col min="8453" max="8453" width="10.28515625" style="151" customWidth="1"/>
    <col min="8454" max="8454" width="10.85546875" style="151" customWidth="1"/>
    <col min="8455" max="8455" width="9" style="151" customWidth="1"/>
    <col min="8456" max="8456" width="9.7109375" style="151" customWidth="1"/>
    <col min="8457" max="8457" width="10.28515625" style="151" customWidth="1"/>
    <col min="8458" max="8458" width="9" style="151" customWidth="1"/>
    <col min="8459" max="8460" width="11.42578125" style="151" customWidth="1"/>
    <col min="8461" max="8461" width="9.7109375" style="151" customWidth="1"/>
    <col min="8462" max="8462" width="6.5703125" style="151" customWidth="1"/>
    <col min="8463" max="8463" width="7.140625" style="151" customWidth="1"/>
    <col min="8464" max="8464" width="8" style="151" customWidth="1"/>
    <col min="8465" max="8699" width="19.140625" style="151"/>
    <col min="8700" max="8700" width="30.7109375" style="151" customWidth="1"/>
    <col min="8701" max="8701" width="11" style="151" customWidth="1"/>
    <col min="8702" max="8703" width="10" style="151" customWidth="1"/>
    <col min="8704" max="8704" width="11.140625" style="151" customWidth="1"/>
    <col min="8705" max="8706" width="8.85546875" style="151" customWidth="1"/>
    <col min="8707" max="8707" width="8.7109375" style="151" customWidth="1"/>
    <col min="8708" max="8708" width="9.140625" style="151" customWidth="1"/>
    <col min="8709" max="8709" width="10.28515625" style="151" customWidth="1"/>
    <col min="8710" max="8710" width="10.85546875" style="151" customWidth="1"/>
    <col min="8711" max="8711" width="9" style="151" customWidth="1"/>
    <col min="8712" max="8712" width="9.7109375" style="151" customWidth="1"/>
    <col min="8713" max="8713" width="10.28515625" style="151" customWidth="1"/>
    <col min="8714" max="8714" width="9" style="151" customWidth="1"/>
    <col min="8715" max="8716" width="11.42578125" style="151" customWidth="1"/>
    <col min="8717" max="8717" width="9.7109375" style="151" customWidth="1"/>
    <col min="8718" max="8718" width="6.5703125" style="151" customWidth="1"/>
    <col min="8719" max="8719" width="7.140625" style="151" customWidth="1"/>
    <col min="8720" max="8720" width="8" style="151" customWidth="1"/>
    <col min="8721" max="8955" width="19.140625" style="151"/>
    <col min="8956" max="8956" width="30.7109375" style="151" customWidth="1"/>
    <col min="8957" max="8957" width="11" style="151" customWidth="1"/>
    <col min="8958" max="8959" width="10" style="151" customWidth="1"/>
    <col min="8960" max="8960" width="11.140625" style="151" customWidth="1"/>
    <col min="8961" max="8962" width="8.85546875" style="151" customWidth="1"/>
    <col min="8963" max="8963" width="8.7109375" style="151" customWidth="1"/>
    <col min="8964" max="8964" width="9.140625" style="151" customWidth="1"/>
    <col min="8965" max="8965" width="10.28515625" style="151" customWidth="1"/>
    <col min="8966" max="8966" width="10.85546875" style="151" customWidth="1"/>
    <col min="8967" max="8967" width="9" style="151" customWidth="1"/>
    <col min="8968" max="8968" width="9.7109375" style="151" customWidth="1"/>
    <col min="8969" max="8969" width="10.28515625" style="151" customWidth="1"/>
    <col min="8970" max="8970" width="9" style="151" customWidth="1"/>
    <col min="8971" max="8972" width="11.42578125" style="151" customWidth="1"/>
    <col min="8973" max="8973" width="9.7109375" style="151" customWidth="1"/>
    <col min="8974" max="8974" width="6.5703125" style="151" customWidth="1"/>
    <col min="8975" max="8975" width="7.140625" style="151" customWidth="1"/>
    <col min="8976" max="8976" width="8" style="151" customWidth="1"/>
    <col min="8977" max="9211" width="19.140625" style="151"/>
    <col min="9212" max="9212" width="30.7109375" style="151" customWidth="1"/>
    <col min="9213" max="9213" width="11" style="151" customWidth="1"/>
    <col min="9214" max="9215" width="10" style="151" customWidth="1"/>
    <col min="9216" max="9216" width="11.140625" style="151" customWidth="1"/>
    <col min="9217" max="9218" width="8.85546875" style="151" customWidth="1"/>
    <col min="9219" max="9219" width="8.7109375" style="151" customWidth="1"/>
    <col min="9220" max="9220" width="9.140625" style="151" customWidth="1"/>
    <col min="9221" max="9221" width="10.28515625" style="151" customWidth="1"/>
    <col min="9222" max="9222" width="10.85546875" style="151" customWidth="1"/>
    <col min="9223" max="9223" width="9" style="151" customWidth="1"/>
    <col min="9224" max="9224" width="9.7109375" style="151" customWidth="1"/>
    <col min="9225" max="9225" width="10.28515625" style="151" customWidth="1"/>
    <col min="9226" max="9226" width="9" style="151" customWidth="1"/>
    <col min="9227" max="9228" width="11.42578125" style="151" customWidth="1"/>
    <col min="9229" max="9229" width="9.7109375" style="151" customWidth="1"/>
    <col min="9230" max="9230" width="6.5703125" style="151" customWidth="1"/>
    <col min="9231" max="9231" width="7.140625" style="151" customWidth="1"/>
    <col min="9232" max="9232" width="8" style="151" customWidth="1"/>
    <col min="9233" max="9467" width="19.140625" style="151"/>
    <col min="9468" max="9468" width="30.7109375" style="151" customWidth="1"/>
    <col min="9469" max="9469" width="11" style="151" customWidth="1"/>
    <col min="9470" max="9471" width="10" style="151" customWidth="1"/>
    <col min="9472" max="9472" width="11.140625" style="151" customWidth="1"/>
    <col min="9473" max="9474" width="8.85546875" style="151" customWidth="1"/>
    <col min="9475" max="9475" width="8.7109375" style="151" customWidth="1"/>
    <col min="9476" max="9476" width="9.140625" style="151" customWidth="1"/>
    <col min="9477" max="9477" width="10.28515625" style="151" customWidth="1"/>
    <col min="9478" max="9478" width="10.85546875" style="151" customWidth="1"/>
    <col min="9479" max="9479" width="9" style="151" customWidth="1"/>
    <col min="9480" max="9480" width="9.7109375" style="151" customWidth="1"/>
    <col min="9481" max="9481" width="10.28515625" style="151" customWidth="1"/>
    <col min="9482" max="9482" width="9" style="151" customWidth="1"/>
    <col min="9483" max="9484" width="11.42578125" style="151" customWidth="1"/>
    <col min="9485" max="9485" width="9.7109375" style="151" customWidth="1"/>
    <col min="9486" max="9486" width="6.5703125" style="151" customWidth="1"/>
    <col min="9487" max="9487" width="7.140625" style="151" customWidth="1"/>
    <col min="9488" max="9488" width="8" style="151" customWidth="1"/>
    <col min="9489" max="9723" width="19.140625" style="151"/>
    <col min="9724" max="9724" width="30.7109375" style="151" customWidth="1"/>
    <col min="9725" max="9725" width="11" style="151" customWidth="1"/>
    <col min="9726" max="9727" width="10" style="151" customWidth="1"/>
    <col min="9728" max="9728" width="11.140625" style="151" customWidth="1"/>
    <col min="9729" max="9730" width="8.85546875" style="151" customWidth="1"/>
    <col min="9731" max="9731" width="8.7109375" style="151" customWidth="1"/>
    <col min="9732" max="9732" width="9.140625" style="151" customWidth="1"/>
    <col min="9733" max="9733" width="10.28515625" style="151" customWidth="1"/>
    <col min="9734" max="9734" width="10.85546875" style="151" customWidth="1"/>
    <col min="9735" max="9735" width="9" style="151" customWidth="1"/>
    <col min="9736" max="9736" width="9.7109375" style="151" customWidth="1"/>
    <col min="9737" max="9737" width="10.28515625" style="151" customWidth="1"/>
    <col min="9738" max="9738" width="9" style="151" customWidth="1"/>
    <col min="9739" max="9740" width="11.42578125" style="151" customWidth="1"/>
    <col min="9741" max="9741" width="9.7109375" style="151" customWidth="1"/>
    <col min="9742" max="9742" width="6.5703125" style="151" customWidth="1"/>
    <col min="9743" max="9743" width="7.140625" style="151" customWidth="1"/>
    <col min="9744" max="9744" width="8" style="151" customWidth="1"/>
    <col min="9745" max="9979" width="19.140625" style="151"/>
    <col min="9980" max="9980" width="30.7109375" style="151" customWidth="1"/>
    <col min="9981" max="9981" width="11" style="151" customWidth="1"/>
    <col min="9982" max="9983" width="10" style="151" customWidth="1"/>
    <col min="9984" max="9984" width="11.140625" style="151" customWidth="1"/>
    <col min="9985" max="9986" width="8.85546875" style="151" customWidth="1"/>
    <col min="9987" max="9987" width="8.7109375" style="151" customWidth="1"/>
    <col min="9988" max="9988" width="9.140625" style="151" customWidth="1"/>
    <col min="9989" max="9989" width="10.28515625" style="151" customWidth="1"/>
    <col min="9990" max="9990" width="10.85546875" style="151" customWidth="1"/>
    <col min="9991" max="9991" width="9" style="151" customWidth="1"/>
    <col min="9992" max="9992" width="9.7109375" style="151" customWidth="1"/>
    <col min="9993" max="9993" width="10.28515625" style="151" customWidth="1"/>
    <col min="9994" max="9994" width="9" style="151" customWidth="1"/>
    <col min="9995" max="9996" width="11.42578125" style="151" customWidth="1"/>
    <col min="9997" max="9997" width="9.7109375" style="151" customWidth="1"/>
    <col min="9998" max="9998" width="6.5703125" style="151" customWidth="1"/>
    <col min="9999" max="9999" width="7.140625" style="151" customWidth="1"/>
    <col min="10000" max="10000" width="8" style="151" customWidth="1"/>
    <col min="10001" max="10235" width="19.140625" style="151"/>
    <col min="10236" max="10236" width="30.7109375" style="151" customWidth="1"/>
    <col min="10237" max="10237" width="11" style="151" customWidth="1"/>
    <col min="10238" max="10239" width="10" style="151" customWidth="1"/>
    <col min="10240" max="10240" width="11.140625" style="151" customWidth="1"/>
    <col min="10241" max="10242" width="8.85546875" style="151" customWidth="1"/>
    <col min="10243" max="10243" width="8.7109375" style="151" customWidth="1"/>
    <col min="10244" max="10244" width="9.140625" style="151" customWidth="1"/>
    <col min="10245" max="10245" width="10.28515625" style="151" customWidth="1"/>
    <col min="10246" max="10246" width="10.85546875" style="151" customWidth="1"/>
    <col min="10247" max="10247" width="9" style="151" customWidth="1"/>
    <col min="10248" max="10248" width="9.7109375" style="151" customWidth="1"/>
    <col min="10249" max="10249" width="10.28515625" style="151" customWidth="1"/>
    <col min="10250" max="10250" width="9" style="151" customWidth="1"/>
    <col min="10251" max="10252" width="11.42578125" style="151" customWidth="1"/>
    <col min="10253" max="10253" width="9.7109375" style="151" customWidth="1"/>
    <col min="10254" max="10254" width="6.5703125" style="151" customWidth="1"/>
    <col min="10255" max="10255" width="7.140625" style="151" customWidth="1"/>
    <col min="10256" max="10256" width="8" style="151" customWidth="1"/>
    <col min="10257" max="10491" width="19.140625" style="151"/>
    <col min="10492" max="10492" width="30.7109375" style="151" customWidth="1"/>
    <col min="10493" max="10493" width="11" style="151" customWidth="1"/>
    <col min="10494" max="10495" width="10" style="151" customWidth="1"/>
    <col min="10496" max="10496" width="11.140625" style="151" customWidth="1"/>
    <col min="10497" max="10498" width="8.85546875" style="151" customWidth="1"/>
    <col min="10499" max="10499" width="8.7109375" style="151" customWidth="1"/>
    <col min="10500" max="10500" width="9.140625" style="151" customWidth="1"/>
    <col min="10501" max="10501" width="10.28515625" style="151" customWidth="1"/>
    <col min="10502" max="10502" width="10.85546875" style="151" customWidth="1"/>
    <col min="10503" max="10503" width="9" style="151" customWidth="1"/>
    <col min="10504" max="10504" width="9.7109375" style="151" customWidth="1"/>
    <col min="10505" max="10505" width="10.28515625" style="151" customWidth="1"/>
    <col min="10506" max="10506" width="9" style="151" customWidth="1"/>
    <col min="10507" max="10508" width="11.42578125" style="151" customWidth="1"/>
    <col min="10509" max="10509" width="9.7109375" style="151" customWidth="1"/>
    <col min="10510" max="10510" width="6.5703125" style="151" customWidth="1"/>
    <col min="10511" max="10511" width="7.140625" style="151" customWidth="1"/>
    <col min="10512" max="10512" width="8" style="151" customWidth="1"/>
    <col min="10513" max="10747" width="19.140625" style="151"/>
    <col min="10748" max="10748" width="30.7109375" style="151" customWidth="1"/>
    <col min="10749" max="10749" width="11" style="151" customWidth="1"/>
    <col min="10750" max="10751" width="10" style="151" customWidth="1"/>
    <col min="10752" max="10752" width="11.140625" style="151" customWidth="1"/>
    <col min="10753" max="10754" width="8.85546875" style="151" customWidth="1"/>
    <col min="10755" max="10755" width="8.7109375" style="151" customWidth="1"/>
    <col min="10756" max="10756" width="9.140625" style="151" customWidth="1"/>
    <col min="10757" max="10757" width="10.28515625" style="151" customWidth="1"/>
    <col min="10758" max="10758" width="10.85546875" style="151" customWidth="1"/>
    <col min="10759" max="10759" width="9" style="151" customWidth="1"/>
    <col min="10760" max="10760" width="9.7109375" style="151" customWidth="1"/>
    <col min="10761" max="10761" width="10.28515625" style="151" customWidth="1"/>
    <col min="10762" max="10762" width="9" style="151" customWidth="1"/>
    <col min="10763" max="10764" width="11.42578125" style="151" customWidth="1"/>
    <col min="10765" max="10765" width="9.7109375" style="151" customWidth="1"/>
    <col min="10766" max="10766" width="6.5703125" style="151" customWidth="1"/>
    <col min="10767" max="10767" width="7.140625" style="151" customWidth="1"/>
    <col min="10768" max="10768" width="8" style="151" customWidth="1"/>
    <col min="10769" max="11003" width="19.140625" style="151"/>
    <col min="11004" max="11004" width="30.7109375" style="151" customWidth="1"/>
    <col min="11005" max="11005" width="11" style="151" customWidth="1"/>
    <col min="11006" max="11007" width="10" style="151" customWidth="1"/>
    <col min="11008" max="11008" width="11.140625" style="151" customWidth="1"/>
    <col min="11009" max="11010" width="8.85546875" style="151" customWidth="1"/>
    <col min="11011" max="11011" width="8.7109375" style="151" customWidth="1"/>
    <col min="11012" max="11012" width="9.140625" style="151" customWidth="1"/>
    <col min="11013" max="11013" width="10.28515625" style="151" customWidth="1"/>
    <col min="11014" max="11014" width="10.85546875" style="151" customWidth="1"/>
    <col min="11015" max="11015" width="9" style="151" customWidth="1"/>
    <col min="11016" max="11016" width="9.7109375" style="151" customWidth="1"/>
    <col min="11017" max="11017" width="10.28515625" style="151" customWidth="1"/>
    <col min="11018" max="11018" width="9" style="151" customWidth="1"/>
    <col min="11019" max="11020" width="11.42578125" style="151" customWidth="1"/>
    <col min="11021" max="11021" width="9.7109375" style="151" customWidth="1"/>
    <col min="11022" max="11022" width="6.5703125" style="151" customWidth="1"/>
    <col min="11023" max="11023" width="7.140625" style="151" customWidth="1"/>
    <col min="11024" max="11024" width="8" style="151" customWidth="1"/>
    <col min="11025" max="11259" width="19.140625" style="151"/>
    <col min="11260" max="11260" width="30.7109375" style="151" customWidth="1"/>
    <col min="11261" max="11261" width="11" style="151" customWidth="1"/>
    <col min="11262" max="11263" width="10" style="151" customWidth="1"/>
    <col min="11264" max="11264" width="11.140625" style="151" customWidth="1"/>
    <col min="11265" max="11266" width="8.85546875" style="151" customWidth="1"/>
    <col min="11267" max="11267" width="8.7109375" style="151" customWidth="1"/>
    <col min="11268" max="11268" width="9.140625" style="151" customWidth="1"/>
    <col min="11269" max="11269" width="10.28515625" style="151" customWidth="1"/>
    <col min="11270" max="11270" width="10.85546875" style="151" customWidth="1"/>
    <col min="11271" max="11271" width="9" style="151" customWidth="1"/>
    <col min="11272" max="11272" width="9.7109375" style="151" customWidth="1"/>
    <col min="11273" max="11273" width="10.28515625" style="151" customWidth="1"/>
    <col min="11274" max="11274" width="9" style="151" customWidth="1"/>
    <col min="11275" max="11276" width="11.42578125" style="151" customWidth="1"/>
    <col min="11277" max="11277" width="9.7109375" style="151" customWidth="1"/>
    <col min="11278" max="11278" width="6.5703125" style="151" customWidth="1"/>
    <col min="11279" max="11279" width="7.140625" style="151" customWidth="1"/>
    <col min="11280" max="11280" width="8" style="151" customWidth="1"/>
    <col min="11281" max="11515" width="19.140625" style="151"/>
    <col min="11516" max="11516" width="30.7109375" style="151" customWidth="1"/>
    <col min="11517" max="11517" width="11" style="151" customWidth="1"/>
    <col min="11518" max="11519" width="10" style="151" customWidth="1"/>
    <col min="11520" max="11520" width="11.140625" style="151" customWidth="1"/>
    <col min="11521" max="11522" width="8.85546875" style="151" customWidth="1"/>
    <col min="11523" max="11523" width="8.7109375" style="151" customWidth="1"/>
    <col min="11524" max="11524" width="9.140625" style="151" customWidth="1"/>
    <col min="11525" max="11525" width="10.28515625" style="151" customWidth="1"/>
    <col min="11526" max="11526" width="10.85546875" style="151" customWidth="1"/>
    <col min="11527" max="11527" width="9" style="151" customWidth="1"/>
    <col min="11528" max="11528" width="9.7109375" style="151" customWidth="1"/>
    <col min="11529" max="11529" width="10.28515625" style="151" customWidth="1"/>
    <col min="11530" max="11530" width="9" style="151" customWidth="1"/>
    <col min="11531" max="11532" width="11.42578125" style="151" customWidth="1"/>
    <col min="11533" max="11533" width="9.7109375" style="151" customWidth="1"/>
    <col min="11534" max="11534" width="6.5703125" style="151" customWidth="1"/>
    <col min="11535" max="11535" width="7.140625" style="151" customWidth="1"/>
    <col min="11536" max="11536" width="8" style="151" customWidth="1"/>
    <col min="11537" max="11771" width="19.140625" style="151"/>
    <col min="11772" max="11772" width="30.7109375" style="151" customWidth="1"/>
    <col min="11773" max="11773" width="11" style="151" customWidth="1"/>
    <col min="11774" max="11775" width="10" style="151" customWidth="1"/>
    <col min="11776" max="11776" width="11.140625" style="151" customWidth="1"/>
    <col min="11777" max="11778" width="8.85546875" style="151" customWidth="1"/>
    <col min="11779" max="11779" width="8.7109375" style="151" customWidth="1"/>
    <col min="11780" max="11780" width="9.140625" style="151" customWidth="1"/>
    <col min="11781" max="11781" width="10.28515625" style="151" customWidth="1"/>
    <col min="11782" max="11782" width="10.85546875" style="151" customWidth="1"/>
    <col min="11783" max="11783" width="9" style="151" customWidth="1"/>
    <col min="11784" max="11784" width="9.7109375" style="151" customWidth="1"/>
    <col min="11785" max="11785" width="10.28515625" style="151" customWidth="1"/>
    <col min="11786" max="11786" width="9" style="151" customWidth="1"/>
    <col min="11787" max="11788" width="11.42578125" style="151" customWidth="1"/>
    <col min="11789" max="11789" width="9.7109375" style="151" customWidth="1"/>
    <col min="11790" max="11790" width="6.5703125" style="151" customWidth="1"/>
    <col min="11791" max="11791" width="7.140625" style="151" customWidth="1"/>
    <col min="11792" max="11792" width="8" style="151" customWidth="1"/>
    <col min="11793" max="12027" width="19.140625" style="151"/>
    <col min="12028" max="12028" width="30.7109375" style="151" customWidth="1"/>
    <col min="12029" max="12029" width="11" style="151" customWidth="1"/>
    <col min="12030" max="12031" width="10" style="151" customWidth="1"/>
    <col min="12032" max="12032" width="11.140625" style="151" customWidth="1"/>
    <col min="12033" max="12034" width="8.85546875" style="151" customWidth="1"/>
    <col min="12035" max="12035" width="8.7109375" style="151" customWidth="1"/>
    <col min="12036" max="12036" width="9.140625" style="151" customWidth="1"/>
    <col min="12037" max="12037" width="10.28515625" style="151" customWidth="1"/>
    <col min="12038" max="12038" width="10.85546875" style="151" customWidth="1"/>
    <col min="12039" max="12039" width="9" style="151" customWidth="1"/>
    <col min="12040" max="12040" width="9.7109375" style="151" customWidth="1"/>
    <col min="12041" max="12041" width="10.28515625" style="151" customWidth="1"/>
    <col min="12042" max="12042" width="9" style="151" customWidth="1"/>
    <col min="12043" max="12044" width="11.42578125" style="151" customWidth="1"/>
    <col min="12045" max="12045" width="9.7109375" style="151" customWidth="1"/>
    <col min="12046" max="12046" width="6.5703125" style="151" customWidth="1"/>
    <col min="12047" max="12047" width="7.140625" style="151" customWidth="1"/>
    <col min="12048" max="12048" width="8" style="151" customWidth="1"/>
    <col min="12049" max="12283" width="19.140625" style="151"/>
    <col min="12284" max="12284" width="30.7109375" style="151" customWidth="1"/>
    <col min="12285" max="12285" width="11" style="151" customWidth="1"/>
    <col min="12286" max="12287" width="10" style="151" customWidth="1"/>
    <col min="12288" max="12288" width="11.140625" style="151" customWidth="1"/>
    <col min="12289" max="12290" width="8.85546875" style="151" customWidth="1"/>
    <col min="12291" max="12291" width="8.7109375" style="151" customWidth="1"/>
    <col min="12292" max="12292" width="9.140625" style="151" customWidth="1"/>
    <col min="12293" max="12293" width="10.28515625" style="151" customWidth="1"/>
    <col min="12294" max="12294" width="10.85546875" style="151" customWidth="1"/>
    <col min="12295" max="12295" width="9" style="151" customWidth="1"/>
    <col min="12296" max="12296" width="9.7109375" style="151" customWidth="1"/>
    <col min="12297" max="12297" width="10.28515625" style="151" customWidth="1"/>
    <col min="12298" max="12298" width="9" style="151" customWidth="1"/>
    <col min="12299" max="12300" width="11.42578125" style="151" customWidth="1"/>
    <col min="12301" max="12301" width="9.7109375" style="151" customWidth="1"/>
    <col min="12302" max="12302" width="6.5703125" style="151" customWidth="1"/>
    <col min="12303" max="12303" width="7.140625" style="151" customWidth="1"/>
    <col min="12304" max="12304" width="8" style="151" customWidth="1"/>
    <col min="12305" max="12539" width="19.140625" style="151"/>
    <col min="12540" max="12540" width="30.7109375" style="151" customWidth="1"/>
    <col min="12541" max="12541" width="11" style="151" customWidth="1"/>
    <col min="12542" max="12543" width="10" style="151" customWidth="1"/>
    <col min="12544" max="12544" width="11.140625" style="151" customWidth="1"/>
    <col min="12545" max="12546" width="8.85546875" style="151" customWidth="1"/>
    <col min="12547" max="12547" width="8.7109375" style="151" customWidth="1"/>
    <col min="12548" max="12548" width="9.140625" style="151" customWidth="1"/>
    <col min="12549" max="12549" width="10.28515625" style="151" customWidth="1"/>
    <col min="12550" max="12550" width="10.85546875" style="151" customWidth="1"/>
    <col min="12551" max="12551" width="9" style="151" customWidth="1"/>
    <col min="12552" max="12552" width="9.7109375" style="151" customWidth="1"/>
    <col min="12553" max="12553" width="10.28515625" style="151" customWidth="1"/>
    <col min="12554" max="12554" width="9" style="151" customWidth="1"/>
    <col min="12555" max="12556" width="11.42578125" style="151" customWidth="1"/>
    <col min="12557" max="12557" width="9.7109375" style="151" customWidth="1"/>
    <col min="12558" max="12558" width="6.5703125" style="151" customWidth="1"/>
    <col min="12559" max="12559" width="7.140625" style="151" customWidth="1"/>
    <col min="12560" max="12560" width="8" style="151" customWidth="1"/>
    <col min="12561" max="12795" width="19.140625" style="151"/>
    <col min="12796" max="12796" width="30.7109375" style="151" customWidth="1"/>
    <col min="12797" max="12797" width="11" style="151" customWidth="1"/>
    <col min="12798" max="12799" width="10" style="151" customWidth="1"/>
    <col min="12800" max="12800" width="11.140625" style="151" customWidth="1"/>
    <col min="12801" max="12802" width="8.85546875" style="151" customWidth="1"/>
    <col min="12803" max="12803" width="8.7109375" style="151" customWidth="1"/>
    <col min="12804" max="12804" width="9.140625" style="151" customWidth="1"/>
    <col min="12805" max="12805" width="10.28515625" style="151" customWidth="1"/>
    <col min="12806" max="12806" width="10.85546875" style="151" customWidth="1"/>
    <col min="12807" max="12807" width="9" style="151" customWidth="1"/>
    <col min="12808" max="12808" width="9.7109375" style="151" customWidth="1"/>
    <col min="12809" max="12809" width="10.28515625" style="151" customWidth="1"/>
    <col min="12810" max="12810" width="9" style="151" customWidth="1"/>
    <col min="12811" max="12812" width="11.42578125" style="151" customWidth="1"/>
    <col min="12813" max="12813" width="9.7109375" style="151" customWidth="1"/>
    <col min="12814" max="12814" width="6.5703125" style="151" customWidth="1"/>
    <col min="12815" max="12815" width="7.140625" style="151" customWidth="1"/>
    <col min="12816" max="12816" width="8" style="151" customWidth="1"/>
    <col min="12817" max="13051" width="19.140625" style="151"/>
    <col min="13052" max="13052" width="30.7109375" style="151" customWidth="1"/>
    <col min="13053" max="13053" width="11" style="151" customWidth="1"/>
    <col min="13054" max="13055" width="10" style="151" customWidth="1"/>
    <col min="13056" max="13056" width="11.140625" style="151" customWidth="1"/>
    <col min="13057" max="13058" width="8.85546875" style="151" customWidth="1"/>
    <col min="13059" max="13059" width="8.7109375" style="151" customWidth="1"/>
    <col min="13060" max="13060" width="9.140625" style="151" customWidth="1"/>
    <col min="13061" max="13061" width="10.28515625" style="151" customWidth="1"/>
    <col min="13062" max="13062" width="10.85546875" style="151" customWidth="1"/>
    <col min="13063" max="13063" width="9" style="151" customWidth="1"/>
    <col min="13064" max="13064" width="9.7109375" style="151" customWidth="1"/>
    <col min="13065" max="13065" width="10.28515625" style="151" customWidth="1"/>
    <col min="13066" max="13066" width="9" style="151" customWidth="1"/>
    <col min="13067" max="13068" width="11.42578125" style="151" customWidth="1"/>
    <col min="13069" max="13069" width="9.7109375" style="151" customWidth="1"/>
    <col min="13070" max="13070" width="6.5703125" style="151" customWidth="1"/>
    <col min="13071" max="13071" width="7.140625" style="151" customWidth="1"/>
    <col min="13072" max="13072" width="8" style="151" customWidth="1"/>
    <col min="13073" max="13307" width="19.140625" style="151"/>
    <col min="13308" max="13308" width="30.7109375" style="151" customWidth="1"/>
    <col min="13309" max="13309" width="11" style="151" customWidth="1"/>
    <col min="13310" max="13311" width="10" style="151" customWidth="1"/>
    <col min="13312" max="13312" width="11.140625" style="151" customWidth="1"/>
    <col min="13313" max="13314" width="8.85546875" style="151" customWidth="1"/>
    <col min="13315" max="13315" width="8.7109375" style="151" customWidth="1"/>
    <col min="13316" max="13316" width="9.140625" style="151" customWidth="1"/>
    <col min="13317" max="13317" width="10.28515625" style="151" customWidth="1"/>
    <col min="13318" max="13318" width="10.85546875" style="151" customWidth="1"/>
    <col min="13319" max="13319" width="9" style="151" customWidth="1"/>
    <col min="13320" max="13320" width="9.7109375" style="151" customWidth="1"/>
    <col min="13321" max="13321" width="10.28515625" style="151" customWidth="1"/>
    <col min="13322" max="13322" width="9" style="151" customWidth="1"/>
    <col min="13323" max="13324" width="11.42578125" style="151" customWidth="1"/>
    <col min="13325" max="13325" width="9.7109375" style="151" customWidth="1"/>
    <col min="13326" max="13326" width="6.5703125" style="151" customWidth="1"/>
    <col min="13327" max="13327" width="7.140625" style="151" customWidth="1"/>
    <col min="13328" max="13328" width="8" style="151" customWidth="1"/>
    <col min="13329" max="13563" width="19.140625" style="151"/>
    <col min="13564" max="13564" width="30.7109375" style="151" customWidth="1"/>
    <col min="13565" max="13565" width="11" style="151" customWidth="1"/>
    <col min="13566" max="13567" width="10" style="151" customWidth="1"/>
    <col min="13568" max="13568" width="11.140625" style="151" customWidth="1"/>
    <col min="13569" max="13570" width="8.85546875" style="151" customWidth="1"/>
    <col min="13571" max="13571" width="8.7109375" style="151" customWidth="1"/>
    <col min="13572" max="13572" width="9.140625" style="151" customWidth="1"/>
    <col min="13573" max="13573" width="10.28515625" style="151" customWidth="1"/>
    <col min="13574" max="13574" width="10.85546875" style="151" customWidth="1"/>
    <col min="13575" max="13575" width="9" style="151" customWidth="1"/>
    <col min="13576" max="13576" width="9.7109375" style="151" customWidth="1"/>
    <col min="13577" max="13577" width="10.28515625" style="151" customWidth="1"/>
    <col min="13578" max="13578" width="9" style="151" customWidth="1"/>
    <col min="13579" max="13580" width="11.42578125" style="151" customWidth="1"/>
    <col min="13581" max="13581" width="9.7109375" style="151" customWidth="1"/>
    <col min="13582" max="13582" width="6.5703125" style="151" customWidth="1"/>
    <col min="13583" max="13583" width="7.140625" style="151" customWidth="1"/>
    <col min="13584" max="13584" width="8" style="151" customWidth="1"/>
    <col min="13585" max="13819" width="19.140625" style="151"/>
    <col min="13820" max="13820" width="30.7109375" style="151" customWidth="1"/>
    <col min="13821" max="13821" width="11" style="151" customWidth="1"/>
    <col min="13822" max="13823" width="10" style="151" customWidth="1"/>
    <col min="13824" max="13824" width="11.140625" style="151" customWidth="1"/>
    <col min="13825" max="13826" width="8.85546875" style="151" customWidth="1"/>
    <col min="13827" max="13827" width="8.7109375" style="151" customWidth="1"/>
    <col min="13828" max="13828" width="9.140625" style="151" customWidth="1"/>
    <col min="13829" max="13829" width="10.28515625" style="151" customWidth="1"/>
    <col min="13830" max="13830" width="10.85546875" style="151" customWidth="1"/>
    <col min="13831" max="13831" width="9" style="151" customWidth="1"/>
    <col min="13832" max="13832" width="9.7109375" style="151" customWidth="1"/>
    <col min="13833" max="13833" width="10.28515625" style="151" customWidth="1"/>
    <col min="13834" max="13834" width="9" style="151" customWidth="1"/>
    <col min="13835" max="13836" width="11.42578125" style="151" customWidth="1"/>
    <col min="13837" max="13837" width="9.7109375" style="151" customWidth="1"/>
    <col min="13838" max="13838" width="6.5703125" style="151" customWidth="1"/>
    <col min="13839" max="13839" width="7.140625" style="151" customWidth="1"/>
    <col min="13840" max="13840" width="8" style="151" customWidth="1"/>
    <col min="13841" max="14075" width="19.140625" style="151"/>
    <col min="14076" max="14076" width="30.7109375" style="151" customWidth="1"/>
    <col min="14077" max="14077" width="11" style="151" customWidth="1"/>
    <col min="14078" max="14079" width="10" style="151" customWidth="1"/>
    <col min="14080" max="14080" width="11.140625" style="151" customWidth="1"/>
    <col min="14081" max="14082" width="8.85546875" style="151" customWidth="1"/>
    <col min="14083" max="14083" width="8.7109375" style="151" customWidth="1"/>
    <col min="14084" max="14084" width="9.140625" style="151" customWidth="1"/>
    <col min="14085" max="14085" width="10.28515625" style="151" customWidth="1"/>
    <col min="14086" max="14086" width="10.85546875" style="151" customWidth="1"/>
    <col min="14087" max="14087" width="9" style="151" customWidth="1"/>
    <col min="14088" max="14088" width="9.7109375" style="151" customWidth="1"/>
    <col min="14089" max="14089" width="10.28515625" style="151" customWidth="1"/>
    <col min="14090" max="14090" width="9" style="151" customWidth="1"/>
    <col min="14091" max="14092" width="11.42578125" style="151" customWidth="1"/>
    <col min="14093" max="14093" width="9.7109375" style="151" customWidth="1"/>
    <col min="14094" max="14094" width="6.5703125" style="151" customWidth="1"/>
    <col min="14095" max="14095" width="7.140625" style="151" customWidth="1"/>
    <col min="14096" max="14096" width="8" style="151" customWidth="1"/>
    <col min="14097" max="14331" width="19.140625" style="151"/>
    <col min="14332" max="14332" width="30.7109375" style="151" customWidth="1"/>
    <col min="14333" max="14333" width="11" style="151" customWidth="1"/>
    <col min="14334" max="14335" width="10" style="151" customWidth="1"/>
    <col min="14336" max="14336" width="11.140625" style="151" customWidth="1"/>
    <col min="14337" max="14338" width="8.85546875" style="151" customWidth="1"/>
    <col min="14339" max="14339" width="8.7109375" style="151" customWidth="1"/>
    <col min="14340" max="14340" width="9.140625" style="151" customWidth="1"/>
    <col min="14341" max="14341" width="10.28515625" style="151" customWidth="1"/>
    <col min="14342" max="14342" width="10.85546875" style="151" customWidth="1"/>
    <col min="14343" max="14343" width="9" style="151" customWidth="1"/>
    <col min="14344" max="14344" width="9.7109375" style="151" customWidth="1"/>
    <col min="14345" max="14345" width="10.28515625" style="151" customWidth="1"/>
    <col min="14346" max="14346" width="9" style="151" customWidth="1"/>
    <col min="14347" max="14348" width="11.42578125" style="151" customWidth="1"/>
    <col min="14349" max="14349" width="9.7109375" style="151" customWidth="1"/>
    <col min="14350" max="14350" width="6.5703125" style="151" customWidth="1"/>
    <col min="14351" max="14351" width="7.140625" style="151" customWidth="1"/>
    <col min="14352" max="14352" width="8" style="151" customWidth="1"/>
    <col min="14353" max="14587" width="19.140625" style="151"/>
    <col min="14588" max="14588" width="30.7109375" style="151" customWidth="1"/>
    <col min="14589" max="14589" width="11" style="151" customWidth="1"/>
    <col min="14590" max="14591" width="10" style="151" customWidth="1"/>
    <col min="14592" max="14592" width="11.140625" style="151" customWidth="1"/>
    <col min="14593" max="14594" width="8.85546875" style="151" customWidth="1"/>
    <col min="14595" max="14595" width="8.7109375" style="151" customWidth="1"/>
    <col min="14596" max="14596" width="9.140625" style="151" customWidth="1"/>
    <col min="14597" max="14597" width="10.28515625" style="151" customWidth="1"/>
    <col min="14598" max="14598" width="10.85546875" style="151" customWidth="1"/>
    <col min="14599" max="14599" width="9" style="151" customWidth="1"/>
    <col min="14600" max="14600" width="9.7109375" style="151" customWidth="1"/>
    <col min="14601" max="14601" width="10.28515625" style="151" customWidth="1"/>
    <col min="14602" max="14602" width="9" style="151" customWidth="1"/>
    <col min="14603" max="14604" width="11.42578125" style="151" customWidth="1"/>
    <col min="14605" max="14605" width="9.7109375" style="151" customWidth="1"/>
    <col min="14606" max="14606" width="6.5703125" style="151" customWidth="1"/>
    <col min="14607" max="14607" width="7.140625" style="151" customWidth="1"/>
    <col min="14608" max="14608" width="8" style="151" customWidth="1"/>
    <col min="14609" max="14843" width="19.140625" style="151"/>
    <col min="14844" max="14844" width="30.7109375" style="151" customWidth="1"/>
    <col min="14845" max="14845" width="11" style="151" customWidth="1"/>
    <col min="14846" max="14847" width="10" style="151" customWidth="1"/>
    <col min="14848" max="14848" width="11.140625" style="151" customWidth="1"/>
    <col min="14849" max="14850" width="8.85546875" style="151" customWidth="1"/>
    <col min="14851" max="14851" width="8.7109375" style="151" customWidth="1"/>
    <col min="14852" max="14852" width="9.140625" style="151" customWidth="1"/>
    <col min="14853" max="14853" width="10.28515625" style="151" customWidth="1"/>
    <col min="14854" max="14854" width="10.85546875" style="151" customWidth="1"/>
    <col min="14855" max="14855" width="9" style="151" customWidth="1"/>
    <col min="14856" max="14856" width="9.7109375" style="151" customWidth="1"/>
    <col min="14857" max="14857" width="10.28515625" style="151" customWidth="1"/>
    <col min="14858" max="14858" width="9" style="151" customWidth="1"/>
    <col min="14859" max="14860" width="11.42578125" style="151" customWidth="1"/>
    <col min="14861" max="14861" width="9.7109375" style="151" customWidth="1"/>
    <col min="14862" max="14862" width="6.5703125" style="151" customWidth="1"/>
    <col min="14863" max="14863" width="7.140625" style="151" customWidth="1"/>
    <col min="14864" max="14864" width="8" style="151" customWidth="1"/>
    <col min="14865" max="15099" width="19.140625" style="151"/>
    <col min="15100" max="15100" width="30.7109375" style="151" customWidth="1"/>
    <col min="15101" max="15101" width="11" style="151" customWidth="1"/>
    <col min="15102" max="15103" width="10" style="151" customWidth="1"/>
    <col min="15104" max="15104" width="11.140625" style="151" customWidth="1"/>
    <col min="15105" max="15106" width="8.85546875" style="151" customWidth="1"/>
    <col min="15107" max="15107" width="8.7109375" style="151" customWidth="1"/>
    <col min="15108" max="15108" width="9.140625" style="151" customWidth="1"/>
    <col min="15109" max="15109" width="10.28515625" style="151" customWidth="1"/>
    <col min="15110" max="15110" width="10.85546875" style="151" customWidth="1"/>
    <col min="15111" max="15111" width="9" style="151" customWidth="1"/>
    <col min="15112" max="15112" width="9.7109375" style="151" customWidth="1"/>
    <col min="15113" max="15113" width="10.28515625" style="151" customWidth="1"/>
    <col min="15114" max="15114" width="9" style="151" customWidth="1"/>
    <col min="15115" max="15116" width="11.42578125" style="151" customWidth="1"/>
    <col min="15117" max="15117" width="9.7109375" style="151" customWidth="1"/>
    <col min="15118" max="15118" width="6.5703125" style="151" customWidth="1"/>
    <col min="15119" max="15119" width="7.140625" style="151" customWidth="1"/>
    <col min="15120" max="15120" width="8" style="151" customWidth="1"/>
    <col min="15121" max="15355" width="19.140625" style="151"/>
    <col min="15356" max="15356" width="30.7109375" style="151" customWidth="1"/>
    <col min="15357" max="15357" width="11" style="151" customWidth="1"/>
    <col min="15358" max="15359" width="10" style="151" customWidth="1"/>
    <col min="15360" max="15360" width="11.140625" style="151" customWidth="1"/>
    <col min="15361" max="15362" width="8.85546875" style="151" customWidth="1"/>
    <col min="15363" max="15363" width="8.7109375" style="151" customWidth="1"/>
    <col min="15364" max="15364" width="9.140625" style="151" customWidth="1"/>
    <col min="15365" max="15365" width="10.28515625" style="151" customWidth="1"/>
    <col min="15366" max="15366" width="10.85546875" style="151" customWidth="1"/>
    <col min="15367" max="15367" width="9" style="151" customWidth="1"/>
    <col min="15368" max="15368" width="9.7109375" style="151" customWidth="1"/>
    <col min="15369" max="15369" width="10.28515625" style="151" customWidth="1"/>
    <col min="15370" max="15370" width="9" style="151" customWidth="1"/>
    <col min="15371" max="15372" width="11.42578125" style="151" customWidth="1"/>
    <col min="15373" max="15373" width="9.7109375" style="151" customWidth="1"/>
    <col min="15374" max="15374" width="6.5703125" style="151" customWidth="1"/>
    <col min="15375" max="15375" width="7.140625" style="151" customWidth="1"/>
    <col min="15376" max="15376" width="8" style="151" customWidth="1"/>
    <col min="15377" max="15611" width="19.140625" style="151"/>
    <col min="15612" max="15612" width="30.7109375" style="151" customWidth="1"/>
    <col min="15613" max="15613" width="11" style="151" customWidth="1"/>
    <col min="15614" max="15615" width="10" style="151" customWidth="1"/>
    <col min="15616" max="15616" width="11.140625" style="151" customWidth="1"/>
    <col min="15617" max="15618" width="8.85546875" style="151" customWidth="1"/>
    <col min="15619" max="15619" width="8.7109375" style="151" customWidth="1"/>
    <col min="15620" max="15620" width="9.140625" style="151" customWidth="1"/>
    <col min="15621" max="15621" width="10.28515625" style="151" customWidth="1"/>
    <col min="15622" max="15622" width="10.85546875" style="151" customWidth="1"/>
    <col min="15623" max="15623" width="9" style="151" customWidth="1"/>
    <col min="15624" max="15624" width="9.7109375" style="151" customWidth="1"/>
    <col min="15625" max="15625" width="10.28515625" style="151" customWidth="1"/>
    <col min="15626" max="15626" width="9" style="151" customWidth="1"/>
    <col min="15627" max="15628" width="11.42578125" style="151" customWidth="1"/>
    <col min="15629" max="15629" width="9.7109375" style="151" customWidth="1"/>
    <col min="15630" max="15630" width="6.5703125" style="151" customWidth="1"/>
    <col min="15631" max="15631" width="7.140625" style="151" customWidth="1"/>
    <col min="15632" max="15632" width="8" style="151" customWidth="1"/>
    <col min="15633" max="15867" width="19.140625" style="151"/>
    <col min="15868" max="15868" width="30.7109375" style="151" customWidth="1"/>
    <col min="15869" max="15869" width="11" style="151" customWidth="1"/>
    <col min="15870" max="15871" width="10" style="151" customWidth="1"/>
    <col min="15872" max="15872" width="11.140625" style="151" customWidth="1"/>
    <col min="15873" max="15874" width="8.85546875" style="151" customWidth="1"/>
    <col min="15875" max="15875" width="8.7109375" style="151" customWidth="1"/>
    <col min="15876" max="15876" width="9.140625" style="151" customWidth="1"/>
    <col min="15877" max="15877" width="10.28515625" style="151" customWidth="1"/>
    <col min="15878" max="15878" width="10.85546875" style="151" customWidth="1"/>
    <col min="15879" max="15879" width="9" style="151" customWidth="1"/>
    <col min="15880" max="15880" width="9.7109375" style="151" customWidth="1"/>
    <col min="15881" max="15881" width="10.28515625" style="151" customWidth="1"/>
    <col min="15882" max="15882" width="9" style="151" customWidth="1"/>
    <col min="15883" max="15884" width="11.42578125" style="151" customWidth="1"/>
    <col min="15885" max="15885" width="9.7109375" style="151" customWidth="1"/>
    <col min="15886" max="15886" width="6.5703125" style="151" customWidth="1"/>
    <col min="15887" max="15887" width="7.140625" style="151" customWidth="1"/>
    <col min="15888" max="15888" width="8" style="151" customWidth="1"/>
    <col min="15889" max="16123" width="19.140625" style="151"/>
    <col min="16124" max="16124" width="30.7109375" style="151" customWidth="1"/>
    <col min="16125" max="16125" width="11" style="151" customWidth="1"/>
    <col min="16126" max="16127" width="10" style="151" customWidth="1"/>
    <col min="16128" max="16128" width="11.140625" style="151" customWidth="1"/>
    <col min="16129" max="16130" width="8.85546875" style="151" customWidth="1"/>
    <col min="16131" max="16131" width="8.7109375" style="151" customWidth="1"/>
    <col min="16132" max="16132" width="9.140625" style="151" customWidth="1"/>
    <col min="16133" max="16133" width="10.28515625" style="151" customWidth="1"/>
    <col min="16134" max="16134" width="10.85546875" style="151" customWidth="1"/>
    <col min="16135" max="16135" width="9" style="151" customWidth="1"/>
    <col min="16136" max="16136" width="9.7109375" style="151" customWidth="1"/>
    <col min="16137" max="16137" width="10.28515625" style="151" customWidth="1"/>
    <col min="16138" max="16138" width="9" style="151" customWidth="1"/>
    <col min="16139" max="16140" width="11.42578125" style="151" customWidth="1"/>
    <col min="16141" max="16141" width="9.7109375" style="151" customWidth="1"/>
    <col min="16142" max="16142" width="6.5703125" style="151" customWidth="1"/>
    <col min="16143" max="16143" width="7.140625" style="151" customWidth="1"/>
    <col min="16144" max="16144" width="8" style="151" customWidth="1"/>
    <col min="16145" max="16384" width="19.140625" style="151"/>
  </cols>
  <sheetData>
    <row r="1" spans="1:23" s="6" customFormat="1" ht="12" customHeight="1"/>
    <row r="2" spans="1:23" s="6" customFormat="1" ht="12" customHeight="1">
      <c r="B2" s="17" t="s">
        <v>79</v>
      </c>
      <c r="D2" s="1"/>
      <c r="E2" s="18" t="s">
        <v>1210</v>
      </c>
      <c r="F2" s="16"/>
      <c r="G2" s="16"/>
      <c r="J2" s="16"/>
      <c r="K2" s="16"/>
    </row>
    <row r="3" spans="1:23" s="6" customFormat="1" ht="12" customHeight="1">
      <c r="B3" s="17"/>
      <c r="C3" s="16"/>
      <c r="D3" s="16"/>
      <c r="E3" s="16"/>
      <c r="F3" s="16"/>
      <c r="G3" s="16"/>
      <c r="H3" s="16"/>
      <c r="I3" s="16"/>
      <c r="J3" s="16"/>
      <c r="K3" s="16"/>
    </row>
    <row r="4" spans="1:23" s="6" customFormat="1" ht="12" customHeight="1">
      <c r="A4" s="474" t="s">
        <v>1269</v>
      </c>
      <c r="B4" s="474"/>
      <c r="C4" s="474" t="s">
        <v>493</v>
      </c>
      <c r="D4" s="474"/>
      <c r="E4" s="9"/>
      <c r="F4" s="9"/>
      <c r="G4" s="9"/>
      <c r="K4" s="9"/>
      <c r="P4" s="9"/>
    </row>
    <row r="5" spans="1:23" s="6" customFormat="1" ht="12" customHeight="1">
      <c r="A5" s="11" t="s">
        <v>78</v>
      </c>
      <c r="B5" s="107"/>
      <c r="C5" s="11" t="s">
        <v>1172</v>
      </c>
      <c r="D5" s="107"/>
      <c r="E5" s="9"/>
      <c r="F5" s="10"/>
      <c r="G5" s="10"/>
      <c r="K5" s="10"/>
      <c r="P5" s="10"/>
    </row>
    <row r="6" spans="1:23" s="6" customFormat="1" ht="12" customHeight="1">
      <c r="A6" s="11" t="s">
        <v>76</v>
      </c>
      <c r="B6" s="107"/>
      <c r="C6" s="11" t="s">
        <v>75</v>
      </c>
      <c r="D6" s="107"/>
      <c r="E6" s="9"/>
      <c r="F6" s="10"/>
      <c r="G6" s="10"/>
      <c r="K6" s="10"/>
      <c r="P6" s="10"/>
    </row>
    <row r="7" spans="1:23" s="6" customFormat="1" ht="12" customHeight="1">
      <c r="A7" s="11" t="s">
        <v>74</v>
      </c>
      <c r="B7" s="107"/>
      <c r="C7" s="11" t="s">
        <v>73</v>
      </c>
      <c r="D7" s="107"/>
      <c r="E7" s="9"/>
      <c r="F7" s="10"/>
      <c r="G7" s="10"/>
      <c r="K7" s="10"/>
      <c r="P7" s="10"/>
    </row>
    <row r="8" spans="1:23" s="6" customFormat="1" ht="12" customHeight="1">
      <c r="C8" s="11" t="s">
        <v>72</v>
      </c>
      <c r="D8" s="138"/>
      <c r="E8" s="10"/>
    </row>
    <row r="10" spans="1:23" ht="12.75">
      <c r="W10" s="14" t="s">
        <v>71</v>
      </c>
    </row>
    <row r="11" spans="1:23" s="150" customFormat="1" ht="24.6" customHeight="1">
      <c r="A11" s="812" t="s">
        <v>494</v>
      </c>
      <c r="B11" s="812" t="s">
        <v>1281</v>
      </c>
      <c r="C11" s="812" t="s">
        <v>513</v>
      </c>
      <c r="D11" s="811" t="s">
        <v>1282</v>
      </c>
      <c r="E11" s="811" t="s">
        <v>395</v>
      </c>
      <c r="F11" s="811" t="s">
        <v>396</v>
      </c>
      <c r="G11" s="811" t="s">
        <v>481</v>
      </c>
      <c r="H11" s="567" t="s">
        <v>1283</v>
      </c>
      <c r="I11" s="811" t="s">
        <v>482</v>
      </c>
      <c r="J11" s="811" t="s">
        <v>483</v>
      </c>
      <c r="K11" s="811" t="s">
        <v>484</v>
      </c>
      <c r="L11" s="811" t="s">
        <v>485</v>
      </c>
      <c r="M11" s="811" t="s">
        <v>486</v>
      </c>
      <c r="N11" s="811" t="s">
        <v>487</v>
      </c>
      <c r="O11" s="811" t="s">
        <v>801</v>
      </c>
      <c r="P11" s="811" t="s">
        <v>488</v>
      </c>
      <c r="Q11" s="811" t="s">
        <v>1204</v>
      </c>
      <c r="R11" s="811" t="s">
        <v>490</v>
      </c>
      <c r="S11" s="811" t="s">
        <v>491</v>
      </c>
      <c r="T11" s="811" t="s">
        <v>492</v>
      </c>
      <c r="U11" s="811" t="s">
        <v>1022</v>
      </c>
      <c r="V11" s="811" t="s">
        <v>1023</v>
      </c>
      <c r="W11" s="811" t="s">
        <v>514</v>
      </c>
    </row>
    <row r="12" spans="1:23" s="150" customFormat="1" ht="37.5" customHeight="1">
      <c r="A12" s="812"/>
      <c r="B12" s="812"/>
      <c r="C12" s="812"/>
      <c r="D12" s="811"/>
      <c r="E12" s="811"/>
      <c r="F12" s="811"/>
      <c r="G12" s="811"/>
      <c r="H12" s="581"/>
      <c r="I12" s="811"/>
      <c r="J12" s="811"/>
      <c r="K12" s="811"/>
      <c r="L12" s="811"/>
      <c r="M12" s="811"/>
      <c r="N12" s="811"/>
      <c r="O12" s="811"/>
      <c r="P12" s="811"/>
      <c r="Q12" s="811"/>
      <c r="R12" s="811"/>
      <c r="S12" s="811"/>
      <c r="T12" s="811"/>
      <c r="U12" s="811"/>
      <c r="V12" s="811"/>
      <c r="W12" s="811"/>
    </row>
    <row r="13" spans="1:23" s="150" customFormat="1" ht="12.6" customHeight="1">
      <c r="A13" s="812"/>
      <c r="B13" s="56" t="s">
        <v>2</v>
      </c>
      <c r="C13" s="56" t="s">
        <v>3</v>
      </c>
      <c r="D13" s="56" t="s">
        <v>4</v>
      </c>
      <c r="E13" s="56" t="s">
        <v>5</v>
      </c>
      <c r="F13" s="56" t="s">
        <v>6</v>
      </c>
      <c r="G13" s="56" t="s">
        <v>7</v>
      </c>
      <c r="H13" s="56" t="s">
        <v>8</v>
      </c>
      <c r="I13" s="56" t="s">
        <v>9</v>
      </c>
      <c r="J13" s="56" t="s">
        <v>10</v>
      </c>
      <c r="K13" s="56" t="s">
        <v>11</v>
      </c>
      <c r="L13" s="56" t="s">
        <v>14</v>
      </c>
      <c r="M13" s="56" t="s">
        <v>12</v>
      </c>
      <c r="N13" s="56" t="s">
        <v>13</v>
      </c>
      <c r="O13" s="56" t="s">
        <v>15</v>
      </c>
      <c r="P13" s="56" t="s">
        <v>21</v>
      </c>
      <c r="Q13" s="56" t="s">
        <v>20</v>
      </c>
      <c r="R13" s="56" t="s">
        <v>16</v>
      </c>
      <c r="S13" s="56" t="s">
        <v>17</v>
      </c>
      <c r="T13" s="56" t="s">
        <v>19</v>
      </c>
      <c r="U13" s="56" t="s">
        <v>18</v>
      </c>
      <c r="V13" s="56" t="s">
        <v>22</v>
      </c>
      <c r="W13" s="56" t="s">
        <v>23</v>
      </c>
    </row>
    <row r="14" spans="1:23" s="150" customFormat="1" ht="12.75">
      <c r="A14" s="56" t="s">
        <v>2</v>
      </c>
      <c r="B14" s="384"/>
      <c r="C14" s="383"/>
      <c r="D14" s="383"/>
      <c r="E14" s="385"/>
      <c r="F14" s="385"/>
      <c r="G14" s="386"/>
      <c r="H14" s="386"/>
      <c r="I14" s="386"/>
      <c r="J14" s="386"/>
      <c r="K14" s="386"/>
      <c r="L14" s="386"/>
      <c r="M14" s="386"/>
      <c r="N14" s="386"/>
      <c r="O14" s="386"/>
      <c r="P14" s="386"/>
      <c r="Q14" s="387"/>
      <c r="R14" s="387"/>
      <c r="S14" s="389"/>
      <c r="T14" s="389"/>
      <c r="U14" s="389"/>
      <c r="V14" s="389"/>
      <c r="W14" s="389"/>
    </row>
    <row r="15" spans="1:23" s="150" customFormat="1" ht="12.75">
      <c r="A15" s="56" t="s">
        <v>3</v>
      </c>
      <c r="B15" s="384"/>
      <c r="C15" s="383"/>
      <c r="D15" s="383"/>
      <c r="E15" s="385"/>
      <c r="F15" s="385"/>
      <c r="G15" s="386"/>
      <c r="H15" s="386"/>
      <c r="I15" s="388"/>
      <c r="J15" s="386"/>
      <c r="K15" s="386"/>
      <c r="L15" s="386"/>
      <c r="M15" s="386"/>
      <c r="N15" s="386"/>
      <c r="O15" s="388"/>
      <c r="P15" s="388"/>
      <c r="Q15" s="387"/>
      <c r="R15" s="387"/>
      <c r="S15" s="389"/>
      <c r="T15" s="389"/>
      <c r="U15" s="389"/>
      <c r="V15" s="389"/>
      <c r="W15" s="389"/>
    </row>
    <row r="16" spans="1:23" s="150" customFormat="1" ht="12.75">
      <c r="A16" s="56" t="s">
        <v>4</v>
      </c>
      <c r="B16" s="384"/>
      <c r="C16" s="383"/>
      <c r="D16" s="383"/>
      <c r="E16" s="385"/>
      <c r="F16" s="385"/>
      <c r="G16" s="386"/>
      <c r="H16" s="386"/>
      <c r="I16" s="386"/>
      <c r="J16" s="386"/>
      <c r="K16" s="386"/>
      <c r="L16" s="386"/>
      <c r="M16" s="386"/>
      <c r="N16" s="386"/>
      <c r="O16" s="386"/>
      <c r="P16" s="386"/>
      <c r="Q16" s="387"/>
      <c r="R16" s="387"/>
      <c r="S16" s="389"/>
      <c r="T16" s="389"/>
      <c r="U16" s="389"/>
      <c r="V16" s="389"/>
      <c r="W16" s="389"/>
    </row>
    <row r="17" spans="1:23" s="150" customFormat="1" ht="12.75">
      <c r="A17" s="56" t="s">
        <v>5</v>
      </c>
      <c r="B17" s="384"/>
      <c r="C17" s="383"/>
      <c r="D17" s="383"/>
      <c r="E17" s="385"/>
      <c r="F17" s="385"/>
      <c r="G17" s="386"/>
      <c r="H17" s="386"/>
      <c r="I17" s="386"/>
      <c r="J17" s="386"/>
      <c r="K17" s="386"/>
      <c r="L17" s="386"/>
      <c r="M17" s="386"/>
      <c r="N17" s="386"/>
      <c r="O17" s="386"/>
      <c r="P17" s="386"/>
      <c r="Q17" s="387"/>
      <c r="R17" s="387"/>
      <c r="S17" s="389"/>
      <c r="T17" s="389"/>
      <c r="U17" s="389"/>
      <c r="V17" s="389"/>
      <c r="W17" s="389"/>
    </row>
    <row r="18" spans="1:23" s="150" customFormat="1" ht="12.75">
      <c r="A18" s="56" t="s">
        <v>6</v>
      </c>
      <c r="B18" s="384"/>
      <c r="C18" s="383"/>
      <c r="D18" s="383"/>
      <c r="E18" s="385"/>
      <c r="F18" s="385"/>
      <c r="G18" s="386"/>
      <c r="H18" s="386"/>
      <c r="I18" s="386"/>
      <c r="J18" s="386"/>
      <c r="K18" s="386"/>
      <c r="L18" s="386"/>
      <c r="M18" s="386"/>
      <c r="N18" s="386"/>
      <c r="O18" s="386"/>
      <c r="P18" s="386"/>
      <c r="Q18" s="387"/>
      <c r="R18" s="387"/>
      <c r="S18" s="389"/>
      <c r="T18" s="389"/>
      <c r="U18" s="389"/>
      <c r="V18" s="389"/>
      <c r="W18" s="389"/>
    </row>
    <row r="19" spans="1:23" s="150" customFormat="1" ht="12.75">
      <c r="A19" s="56" t="s">
        <v>7</v>
      </c>
      <c r="B19" s="384"/>
      <c r="C19" s="383"/>
      <c r="D19" s="383"/>
      <c r="E19" s="385"/>
      <c r="F19" s="385"/>
      <c r="G19" s="386"/>
      <c r="H19" s="386"/>
      <c r="I19" s="386"/>
      <c r="J19" s="386"/>
      <c r="K19" s="386"/>
      <c r="L19" s="386"/>
      <c r="M19" s="386"/>
      <c r="N19" s="386"/>
      <c r="O19" s="386"/>
      <c r="P19" s="386"/>
      <c r="Q19" s="387"/>
      <c r="R19" s="387"/>
      <c r="S19" s="389"/>
      <c r="T19" s="389"/>
      <c r="U19" s="389"/>
      <c r="V19" s="389"/>
      <c r="W19" s="389"/>
    </row>
    <row r="20" spans="1:23" s="150" customFormat="1" ht="12.75">
      <c r="A20" s="56" t="s">
        <v>8</v>
      </c>
      <c r="B20" s="384"/>
      <c r="C20" s="383"/>
      <c r="D20" s="383"/>
      <c r="E20" s="385"/>
      <c r="F20" s="385"/>
      <c r="G20" s="386"/>
      <c r="H20" s="386"/>
      <c r="I20" s="388"/>
      <c r="J20" s="386"/>
      <c r="K20" s="386"/>
      <c r="L20" s="386"/>
      <c r="M20" s="386"/>
      <c r="N20" s="386"/>
      <c r="O20" s="388"/>
      <c r="P20" s="388"/>
      <c r="Q20" s="387"/>
      <c r="R20" s="387"/>
      <c r="S20" s="389"/>
      <c r="T20" s="389"/>
      <c r="U20" s="389"/>
      <c r="V20" s="389"/>
      <c r="W20" s="389"/>
    </row>
    <row r="21" spans="1:23" s="150" customFormat="1" ht="12.75">
      <c r="A21" s="56" t="s">
        <v>9</v>
      </c>
      <c r="B21" s="384"/>
      <c r="C21" s="383"/>
      <c r="D21" s="383"/>
      <c r="E21" s="385"/>
      <c r="F21" s="385"/>
      <c r="G21" s="386"/>
      <c r="H21" s="386"/>
      <c r="I21" s="386"/>
      <c r="J21" s="386"/>
      <c r="K21" s="386"/>
      <c r="L21" s="386"/>
      <c r="M21" s="386"/>
      <c r="N21" s="386"/>
      <c r="O21" s="386"/>
      <c r="P21" s="386"/>
      <c r="Q21" s="387"/>
      <c r="R21" s="387"/>
      <c r="S21" s="389"/>
      <c r="T21" s="389"/>
      <c r="U21" s="389"/>
      <c r="V21" s="389"/>
      <c r="W21" s="389"/>
    </row>
    <row r="22" spans="1:23" s="150" customFormat="1" ht="12.75">
      <c r="A22" s="56" t="s">
        <v>10</v>
      </c>
      <c r="B22" s="384"/>
      <c r="C22" s="383"/>
      <c r="D22" s="383"/>
      <c r="E22" s="385"/>
      <c r="F22" s="385"/>
      <c r="G22" s="386"/>
      <c r="H22" s="386"/>
      <c r="I22" s="386"/>
      <c r="J22" s="386"/>
      <c r="K22" s="386"/>
      <c r="L22" s="386"/>
      <c r="M22" s="386"/>
      <c r="N22" s="386"/>
      <c r="O22" s="386"/>
      <c r="P22" s="386"/>
      <c r="Q22" s="387"/>
      <c r="R22" s="387"/>
      <c r="S22" s="389"/>
      <c r="T22" s="389"/>
      <c r="U22" s="389"/>
      <c r="V22" s="389"/>
      <c r="W22" s="389"/>
    </row>
    <row r="23" spans="1:23" s="150" customFormat="1" ht="12.75">
      <c r="A23" s="56" t="s">
        <v>11</v>
      </c>
      <c r="B23" s="384"/>
      <c r="C23" s="383"/>
      <c r="D23" s="383"/>
      <c r="E23" s="385"/>
      <c r="F23" s="385"/>
      <c r="G23" s="386"/>
      <c r="H23" s="386"/>
      <c r="I23" s="386"/>
      <c r="J23" s="386"/>
      <c r="K23" s="386"/>
      <c r="L23" s="386"/>
      <c r="M23" s="386"/>
      <c r="N23" s="386"/>
      <c r="O23" s="386"/>
      <c r="P23" s="386"/>
      <c r="Q23" s="387"/>
      <c r="R23" s="387"/>
      <c r="S23" s="389"/>
      <c r="T23" s="389"/>
      <c r="U23" s="389"/>
      <c r="V23" s="389"/>
      <c r="W23" s="389"/>
    </row>
    <row r="24" spans="1:23" s="150" customFormat="1" ht="12.75">
      <c r="A24" s="56" t="s">
        <v>14</v>
      </c>
      <c r="B24" s="384"/>
      <c r="C24" s="383"/>
      <c r="D24" s="383"/>
      <c r="E24" s="385"/>
      <c r="F24" s="385"/>
      <c r="G24" s="386"/>
      <c r="H24" s="386"/>
      <c r="I24" s="386"/>
      <c r="J24" s="386"/>
      <c r="K24" s="386"/>
      <c r="L24" s="386"/>
      <c r="M24" s="386"/>
      <c r="N24" s="386"/>
      <c r="O24" s="386"/>
      <c r="P24" s="386"/>
      <c r="Q24" s="387"/>
      <c r="R24" s="387"/>
      <c r="S24" s="389"/>
      <c r="T24" s="389"/>
      <c r="U24" s="389"/>
      <c r="V24" s="389"/>
      <c r="W24" s="389"/>
    </row>
    <row r="25" spans="1:23" s="150" customFormat="1" ht="12.75">
      <c r="A25" s="56" t="s">
        <v>12</v>
      </c>
      <c r="B25" s="384"/>
      <c r="C25" s="383"/>
      <c r="D25" s="383"/>
      <c r="E25" s="385"/>
      <c r="F25" s="385"/>
      <c r="G25" s="386"/>
      <c r="H25" s="386"/>
      <c r="I25" s="388"/>
      <c r="J25" s="386"/>
      <c r="K25" s="386"/>
      <c r="L25" s="386"/>
      <c r="M25" s="386"/>
      <c r="N25" s="386"/>
      <c r="O25" s="388"/>
      <c r="P25" s="388"/>
      <c r="Q25" s="387"/>
      <c r="R25" s="387"/>
      <c r="S25" s="389"/>
      <c r="T25" s="389"/>
      <c r="U25" s="389"/>
      <c r="V25" s="389"/>
      <c r="W25" s="389"/>
    </row>
    <row r="26" spans="1:23" s="150" customFormat="1" ht="12.75">
      <c r="A26" s="56" t="s">
        <v>13</v>
      </c>
      <c r="B26" s="384"/>
      <c r="C26" s="383"/>
      <c r="D26" s="383"/>
      <c r="E26" s="385"/>
      <c r="F26" s="385"/>
      <c r="G26" s="386"/>
      <c r="H26" s="386"/>
      <c r="I26" s="386"/>
      <c r="J26" s="386"/>
      <c r="K26" s="386"/>
      <c r="L26" s="386"/>
      <c r="M26" s="386"/>
      <c r="N26" s="386"/>
      <c r="O26" s="386"/>
      <c r="P26" s="386"/>
      <c r="Q26" s="387"/>
      <c r="R26" s="387"/>
      <c r="S26" s="389"/>
      <c r="T26" s="389"/>
      <c r="U26" s="389"/>
      <c r="V26" s="389"/>
      <c r="W26" s="389"/>
    </row>
    <row r="27" spans="1:23" s="150" customFormat="1" ht="12.75">
      <c r="A27" s="56" t="s">
        <v>15</v>
      </c>
      <c r="B27" s="384"/>
      <c r="C27" s="383"/>
      <c r="D27" s="383"/>
      <c r="E27" s="385"/>
      <c r="F27" s="385"/>
      <c r="G27" s="386"/>
      <c r="H27" s="386"/>
      <c r="I27" s="386"/>
      <c r="J27" s="386"/>
      <c r="K27" s="386"/>
      <c r="L27" s="386"/>
      <c r="M27" s="386"/>
      <c r="N27" s="386"/>
      <c r="O27" s="386"/>
      <c r="P27" s="386"/>
      <c r="Q27" s="387"/>
      <c r="R27" s="387"/>
      <c r="S27" s="389"/>
      <c r="T27" s="389"/>
      <c r="U27" s="389"/>
      <c r="V27" s="389"/>
      <c r="W27" s="389"/>
    </row>
    <row r="28" spans="1:23" s="150" customFormat="1" ht="12.75">
      <c r="A28" s="56" t="s">
        <v>21</v>
      </c>
      <c r="B28" s="384"/>
      <c r="C28" s="383"/>
      <c r="D28" s="383"/>
      <c r="E28" s="385"/>
      <c r="F28" s="385"/>
      <c r="G28" s="386"/>
      <c r="H28" s="386"/>
      <c r="I28" s="386"/>
      <c r="J28" s="386"/>
      <c r="K28" s="386"/>
      <c r="L28" s="386"/>
      <c r="M28" s="386"/>
      <c r="N28" s="386"/>
      <c r="O28" s="386"/>
      <c r="P28" s="386"/>
      <c r="Q28" s="387"/>
      <c r="R28" s="387"/>
      <c r="S28" s="389"/>
      <c r="T28" s="389"/>
      <c r="U28" s="389"/>
      <c r="V28" s="389"/>
      <c r="W28" s="389"/>
    </row>
    <row r="29" spans="1:23" ht="12.75">
      <c r="A29" s="152"/>
    </row>
    <row r="31" spans="1:23" ht="15">
      <c r="B31" s="168" t="s">
        <v>61</v>
      </c>
    </row>
    <row r="32" spans="1:23" ht="12.75">
      <c r="B32" s="171" t="s">
        <v>60</v>
      </c>
    </row>
    <row r="33" spans="2:2" ht="12.75">
      <c r="B33"/>
    </row>
    <row r="34" spans="2:2" ht="15">
      <c r="B34" s="168" t="s">
        <v>61</v>
      </c>
    </row>
    <row r="35" spans="2:2" ht="12.75">
      <c r="B35" s="171" t="s">
        <v>60</v>
      </c>
    </row>
    <row r="36" spans="2:2" ht="12.75">
      <c r="B36" s="170"/>
    </row>
  </sheetData>
  <mergeCells count="25">
    <mergeCell ref="W11:W12"/>
    <mergeCell ref="A11:A13"/>
    <mergeCell ref="B11:B12"/>
    <mergeCell ref="C11:C12"/>
    <mergeCell ref="D11:D12"/>
    <mergeCell ref="E11:E12"/>
    <mergeCell ref="R11:R12"/>
    <mergeCell ref="G11:G12"/>
    <mergeCell ref="H11:H12"/>
    <mergeCell ref="I11:I12"/>
    <mergeCell ref="J11:J12"/>
    <mergeCell ref="K11:K12"/>
    <mergeCell ref="L11:L12"/>
    <mergeCell ref="A4:B4"/>
    <mergeCell ref="C4:D4"/>
    <mergeCell ref="V11:V12"/>
    <mergeCell ref="S11:S12"/>
    <mergeCell ref="T11:T12"/>
    <mergeCell ref="U11:U12"/>
    <mergeCell ref="M11:M12"/>
    <mergeCell ref="N11:N12"/>
    <mergeCell ref="O11:O12"/>
    <mergeCell ref="P11:P12"/>
    <mergeCell ref="Q11:Q12"/>
    <mergeCell ref="F11:F12"/>
  </mergeCells>
  <phoneticPr fontId="107" type="noConversion"/>
  <dataValidations count="3">
    <dataValidation type="list" allowBlank="1" showInputMessage="1" showErrorMessage="1" sqref="WVV982978:WVV983044 JJ65474:JJ65540 TF65474:TF65540 ADB65474:ADB65540 AMX65474:AMX65540 AWT65474:AWT65540 BGP65474:BGP65540 BQL65474:BQL65540 CAH65474:CAH65540 CKD65474:CKD65540 CTZ65474:CTZ65540 DDV65474:DDV65540 DNR65474:DNR65540 DXN65474:DXN65540 EHJ65474:EHJ65540 ERF65474:ERF65540 FBB65474:FBB65540 FKX65474:FKX65540 FUT65474:FUT65540 GEP65474:GEP65540 GOL65474:GOL65540 GYH65474:GYH65540 HID65474:HID65540 HRZ65474:HRZ65540 IBV65474:IBV65540 ILR65474:ILR65540 IVN65474:IVN65540 JFJ65474:JFJ65540 JPF65474:JPF65540 JZB65474:JZB65540 KIX65474:KIX65540 KST65474:KST65540 LCP65474:LCP65540 LML65474:LML65540 LWH65474:LWH65540 MGD65474:MGD65540 MPZ65474:MPZ65540 MZV65474:MZV65540 NJR65474:NJR65540 NTN65474:NTN65540 ODJ65474:ODJ65540 ONF65474:ONF65540 OXB65474:OXB65540 PGX65474:PGX65540 PQT65474:PQT65540 QAP65474:QAP65540 QKL65474:QKL65540 QUH65474:QUH65540 RED65474:RED65540 RNZ65474:RNZ65540 RXV65474:RXV65540 SHR65474:SHR65540 SRN65474:SRN65540 TBJ65474:TBJ65540 TLF65474:TLF65540 TVB65474:TVB65540 UEX65474:UEX65540 UOT65474:UOT65540 UYP65474:UYP65540 VIL65474:VIL65540 VSH65474:VSH65540 WCD65474:WCD65540 WLZ65474:WLZ65540 WVV65474:WVV65540 JJ131010:JJ131076 TF131010:TF131076 ADB131010:ADB131076 AMX131010:AMX131076 AWT131010:AWT131076 BGP131010:BGP131076 BQL131010:BQL131076 CAH131010:CAH131076 CKD131010:CKD131076 CTZ131010:CTZ131076 DDV131010:DDV131076 DNR131010:DNR131076 DXN131010:DXN131076 EHJ131010:EHJ131076 ERF131010:ERF131076 FBB131010:FBB131076 FKX131010:FKX131076 FUT131010:FUT131076 GEP131010:GEP131076 GOL131010:GOL131076 GYH131010:GYH131076 HID131010:HID131076 HRZ131010:HRZ131076 IBV131010:IBV131076 ILR131010:ILR131076 IVN131010:IVN131076 JFJ131010:JFJ131076 JPF131010:JPF131076 JZB131010:JZB131076 KIX131010:KIX131076 KST131010:KST131076 LCP131010:LCP131076 LML131010:LML131076 LWH131010:LWH131076 MGD131010:MGD131076 MPZ131010:MPZ131076 MZV131010:MZV131076 NJR131010:NJR131076 NTN131010:NTN131076 ODJ131010:ODJ131076 ONF131010:ONF131076 OXB131010:OXB131076 PGX131010:PGX131076 PQT131010:PQT131076 QAP131010:QAP131076 QKL131010:QKL131076 QUH131010:QUH131076 RED131010:RED131076 RNZ131010:RNZ131076 RXV131010:RXV131076 SHR131010:SHR131076 SRN131010:SRN131076 TBJ131010:TBJ131076 TLF131010:TLF131076 TVB131010:TVB131076 UEX131010:UEX131076 UOT131010:UOT131076 UYP131010:UYP131076 VIL131010:VIL131076 VSH131010:VSH131076 WCD131010:WCD131076 WLZ131010:WLZ131076 WVV131010:WVV131076 JJ196546:JJ196612 TF196546:TF196612 ADB196546:ADB196612 AMX196546:AMX196612 AWT196546:AWT196612 BGP196546:BGP196612 BQL196546:BQL196612 CAH196546:CAH196612 CKD196546:CKD196612 CTZ196546:CTZ196612 DDV196546:DDV196612 DNR196546:DNR196612 DXN196546:DXN196612 EHJ196546:EHJ196612 ERF196546:ERF196612 FBB196546:FBB196612 FKX196546:FKX196612 FUT196546:FUT196612 GEP196546:GEP196612 GOL196546:GOL196612 GYH196546:GYH196612 HID196546:HID196612 HRZ196546:HRZ196612 IBV196546:IBV196612 ILR196546:ILR196612 IVN196546:IVN196612 JFJ196546:JFJ196612 JPF196546:JPF196612 JZB196546:JZB196612 KIX196546:KIX196612 KST196546:KST196612 LCP196546:LCP196612 LML196546:LML196612 LWH196546:LWH196612 MGD196546:MGD196612 MPZ196546:MPZ196612 MZV196546:MZV196612 NJR196546:NJR196612 NTN196546:NTN196612 ODJ196546:ODJ196612 ONF196546:ONF196612 OXB196546:OXB196612 PGX196546:PGX196612 PQT196546:PQT196612 QAP196546:QAP196612 QKL196546:QKL196612 QUH196546:QUH196612 RED196546:RED196612 RNZ196546:RNZ196612 RXV196546:RXV196612 SHR196546:SHR196612 SRN196546:SRN196612 TBJ196546:TBJ196612 TLF196546:TLF196612 TVB196546:TVB196612 UEX196546:UEX196612 UOT196546:UOT196612 UYP196546:UYP196612 VIL196546:VIL196612 VSH196546:VSH196612 WCD196546:WCD196612 WLZ196546:WLZ196612 WVV196546:WVV196612 JJ262082:JJ262148 TF262082:TF262148 ADB262082:ADB262148 AMX262082:AMX262148 AWT262082:AWT262148 BGP262082:BGP262148 BQL262082:BQL262148 CAH262082:CAH262148 CKD262082:CKD262148 CTZ262082:CTZ262148 DDV262082:DDV262148 DNR262082:DNR262148 DXN262082:DXN262148 EHJ262082:EHJ262148 ERF262082:ERF262148 FBB262082:FBB262148 FKX262082:FKX262148 FUT262082:FUT262148 GEP262082:GEP262148 GOL262082:GOL262148 GYH262082:GYH262148 HID262082:HID262148 HRZ262082:HRZ262148 IBV262082:IBV262148 ILR262082:ILR262148 IVN262082:IVN262148 JFJ262082:JFJ262148 JPF262082:JPF262148 JZB262082:JZB262148 KIX262082:KIX262148 KST262082:KST262148 LCP262082:LCP262148 LML262082:LML262148 LWH262082:LWH262148 MGD262082:MGD262148 MPZ262082:MPZ262148 MZV262082:MZV262148 NJR262082:NJR262148 NTN262082:NTN262148 ODJ262082:ODJ262148 ONF262082:ONF262148 OXB262082:OXB262148 PGX262082:PGX262148 PQT262082:PQT262148 QAP262082:QAP262148 QKL262082:QKL262148 QUH262082:QUH262148 RED262082:RED262148 RNZ262082:RNZ262148 RXV262082:RXV262148 SHR262082:SHR262148 SRN262082:SRN262148 TBJ262082:TBJ262148 TLF262082:TLF262148 TVB262082:TVB262148 UEX262082:UEX262148 UOT262082:UOT262148 UYP262082:UYP262148 VIL262082:VIL262148 VSH262082:VSH262148 WCD262082:WCD262148 WLZ262082:WLZ262148 WVV262082:WVV262148 JJ327618:JJ327684 TF327618:TF327684 ADB327618:ADB327684 AMX327618:AMX327684 AWT327618:AWT327684 BGP327618:BGP327684 BQL327618:BQL327684 CAH327618:CAH327684 CKD327618:CKD327684 CTZ327618:CTZ327684 DDV327618:DDV327684 DNR327618:DNR327684 DXN327618:DXN327684 EHJ327618:EHJ327684 ERF327618:ERF327684 FBB327618:FBB327684 FKX327618:FKX327684 FUT327618:FUT327684 GEP327618:GEP327684 GOL327618:GOL327684 GYH327618:GYH327684 HID327618:HID327684 HRZ327618:HRZ327684 IBV327618:IBV327684 ILR327618:ILR327684 IVN327618:IVN327684 JFJ327618:JFJ327684 JPF327618:JPF327684 JZB327618:JZB327684 KIX327618:KIX327684 KST327618:KST327684 LCP327618:LCP327684 LML327618:LML327684 LWH327618:LWH327684 MGD327618:MGD327684 MPZ327618:MPZ327684 MZV327618:MZV327684 NJR327618:NJR327684 NTN327618:NTN327684 ODJ327618:ODJ327684 ONF327618:ONF327684 OXB327618:OXB327684 PGX327618:PGX327684 PQT327618:PQT327684 QAP327618:QAP327684 QKL327618:QKL327684 QUH327618:QUH327684 RED327618:RED327684 RNZ327618:RNZ327684 RXV327618:RXV327684 SHR327618:SHR327684 SRN327618:SRN327684 TBJ327618:TBJ327684 TLF327618:TLF327684 TVB327618:TVB327684 UEX327618:UEX327684 UOT327618:UOT327684 UYP327618:UYP327684 VIL327618:VIL327684 VSH327618:VSH327684 WCD327618:WCD327684 WLZ327618:WLZ327684 WVV327618:WVV327684 JJ393154:JJ393220 TF393154:TF393220 ADB393154:ADB393220 AMX393154:AMX393220 AWT393154:AWT393220 BGP393154:BGP393220 BQL393154:BQL393220 CAH393154:CAH393220 CKD393154:CKD393220 CTZ393154:CTZ393220 DDV393154:DDV393220 DNR393154:DNR393220 DXN393154:DXN393220 EHJ393154:EHJ393220 ERF393154:ERF393220 FBB393154:FBB393220 FKX393154:FKX393220 FUT393154:FUT393220 GEP393154:GEP393220 GOL393154:GOL393220 GYH393154:GYH393220 HID393154:HID393220 HRZ393154:HRZ393220 IBV393154:IBV393220 ILR393154:ILR393220 IVN393154:IVN393220 JFJ393154:JFJ393220 JPF393154:JPF393220 JZB393154:JZB393220 KIX393154:KIX393220 KST393154:KST393220 LCP393154:LCP393220 LML393154:LML393220 LWH393154:LWH393220 MGD393154:MGD393220 MPZ393154:MPZ393220 MZV393154:MZV393220 NJR393154:NJR393220 NTN393154:NTN393220 ODJ393154:ODJ393220 ONF393154:ONF393220 OXB393154:OXB393220 PGX393154:PGX393220 PQT393154:PQT393220 QAP393154:QAP393220 QKL393154:QKL393220 QUH393154:QUH393220 RED393154:RED393220 RNZ393154:RNZ393220 RXV393154:RXV393220 SHR393154:SHR393220 SRN393154:SRN393220 TBJ393154:TBJ393220 TLF393154:TLF393220 TVB393154:TVB393220 UEX393154:UEX393220 UOT393154:UOT393220 UYP393154:UYP393220 VIL393154:VIL393220 VSH393154:VSH393220 WCD393154:WCD393220 WLZ393154:WLZ393220 WVV393154:WVV393220 JJ458690:JJ458756 TF458690:TF458756 ADB458690:ADB458756 AMX458690:AMX458756 AWT458690:AWT458756 BGP458690:BGP458756 BQL458690:BQL458756 CAH458690:CAH458756 CKD458690:CKD458756 CTZ458690:CTZ458756 DDV458690:DDV458756 DNR458690:DNR458756 DXN458690:DXN458756 EHJ458690:EHJ458756 ERF458690:ERF458756 FBB458690:FBB458756 FKX458690:FKX458756 FUT458690:FUT458756 GEP458690:GEP458756 GOL458690:GOL458756 GYH458690:GYH458756 HID458690:HID458756 HRZ458690:HRZ458756 IBV458690:IBV458756 ILR458690:ILR458756 IVN458690:IVN458756 JFJ458690:JFJ458756 JPF458690:JPF458756 JZB458690:JZB458756 KIX458690:KIX458756 KST458690:KST458756 LCP458690:LCP458756 LML458690:LML458756 LWH458690:LWH458756 MGD458690:MGD458756 MPZ458690:MPZ458756 MZV458690:MZV458756 NJR458690:NJR458756 NTN458690:NTN458756 ODJ458690:ODJ458756 ONF458690:ONF458756 OXB458690:OXB458756 PGX458690:PGX458756 PQT458690:PQT458756 QAP458690:QAP458756 QKL458690:QKL458756 QUH458690:QUH458756 RED458690:RED458756 RNZ458690:RNZ458756 RXV458690:RXV458756 SHR458690:SHR458756 SRN458690:SRN458756 TBJ458690:TBJ458756 TLF458690:TLF458756 TVB458690:TVB458756 UEX458690:UEX458756 UOT458690:UOT458756 UYP458690:UYP458756 VIL458690:VIL458756 VSH458690:VSH458756 WCD458690:WCD458756 WLZ458690:WLZ458756 WVV458690:WVV458756 JJ524226:JJ524292 TF524226:TF524292 ADB524226:ADB524292 AMX524226:AMX524292 AWT524226:AWT524292 BGP524226:BGP524292 BQL524226:BQL524292 CAH524226:CAH524292 CKD524226:CKD524292 CTZ524226:CTZ524292 DDV524226:DDV524292 DNR524226:DNR524292 DXN524226:DXN524292 EHJ524226:EHJ524292 ERF524226:ERF524292 FBB524226:FBB524292 FKX524226:FKX524292 FUT524226:FUT524292 GEP524226:GEP524292 GOL524226:GOL524292 GYH524226:GYH524292 HID524226:HID524292 HRZ524226:HRZ524292 IBV524226:IBV524292 ILR524226:ILR524292 IVN524226:IVN524292 JFJ524226:JFJ524292 JPF524226:JPF524292 JZB524226:JZB524292 KIX524226:KIX524292 KST524226:KST524292 LCP524226:LCP524292 LML524226:LML524292 LWH524226:LWH524292 MGD524226:MGD524292 MPZ524226:MPZ524292 MZV524226:MZV524292 NJR524226:NJR524292 NTN524226:NTN524292 ODJ524226:ODJ524292 ONF524226:ONF524292 OXB524226:OXB524292 PGX524226:PGX524292 PQT524226:PQT524292 QAP524226:QAP524292 QKL524226:QKL524292 QUH524226:QUH524292 RED524226:RED524292 RNZ524226:RNZ524292 RXV524226:RXV524292 SHR524226:SHR524292 SRN524226:SRN524292 TBJ524226:TBJ524292 TLF524226:TLF524292 TVB524226:TVB524292 UEX524226:UEX524292 UOT524226:UOT524292 UYP524226:UYP524292 VIL524226:VIL524292 VSH524226:VSH524292 WCD524226:WCD524292 WLZ524226:WLZ524292 WVV524226:WVV524292 JJ589762:JJ589828 TF589762:TF589828 ADB589762:ADB589828 AMX589762:AMX589828 AWT589762:AWT589828 BGP589762:BGP589828 BQL589762:BQL589828 CAH589762:CAH589828 CKD589762:CKD589828 CTZ589762:CTZ589828 DDV589762:DDV589828 DNR589762:DNR589828 DXN589762:DXN589828 EHJ589762:EHJ589828 ERF589762:ERF589828 FBB589762:FBB589828 FKX589762:FKX589828 FUT589762:FUT589828 GEP589762:GEP589828 GOL589762:GOL589828 GYH589762:GYH589828 HID589762:HID589828 HRZ589762:HRZ589828 IBV589762:IBV589828 ILR589762:ILR589828 IVN589762:IVN589828 JFJ589762:JFJ589828 JPF589762:JPF589828 JZB589762:JZB589828 KIX589762:KIX589828 KST589762:KST589828 LCP589762:LCP589828 LML589762:LML589828 LWH589762:LWH589828 MGD589762:MGD589828 MPZ589762:MPZ589828 MZV589762:MZV589828 NJR589762:NJR589828 NTN589762:NTN589828 ODJ589762:ODJ589828 ONF589762:ONF589828 OXB589762:OXB589828 PGX589762:PGX589828 PQT589762:PQT589828 QAP589762:QAP589828 QKL589762:QKL589828 QUH589762:QUH589828 RED589762:RED589828 RNZ589762:RNZ589828 RXV589762:RXV589828 SHR589762:SHR589828 SRN589762:SRN589828 TBJ589762:TBJ589828 TLF589762:TLF589828 TVB589762:TVB589828 UEX589762:UEX589828 UOT589762:UOT589828 UYP589762:UYP589828 VIL589762:VIL589828 VSH589762:VSH589828 WCD589762:WCD589828 WLZ589762:WLZ589828 WVV589762:WVV589828 JJ655298:JJ655364 TF655298:TF655364 ADB655298:ADB655364 AMX655298:AMX655364 AWT655298:AWT655364 BGP655298:BGP655364 BQL655298:BQL655364 CAH655298:CAH655364 CKD655298:CKD655364 CTZ655298:CTZ655364 DDV655298:DDV655364 DNR655298:DNR655364 DXN655298:DXN655364 EHJ655298:EHJ655364 ERF655298:ERF655364 FBB655298:FBB655364 FKX655298:FKX655364 FUT655298:FUT655364 GEP655298:GEP655364 GOL655298:GOL655364 GYH655298:GYH655364 HID655298:HID655364 HRZ655298:HRZ655364 IBV655298:IBV655364 ILR655298:ILR655364 IVN655298:IVN655364 JFJ655298:JFJ655364 JPF655298:JPF655364 JZB655298:JZB655364 KIX655298:KIX655364 KST655298:KST655364 LCP655298:LCP655364 LML655298:LML655364 LWH655298:LWH655364 MGD655298:MGD655364 MPZ655298:MPZ655364 MZV655298:MZV655364 NJR655298:NJR655364 NTN655298:NTN655364 ODJ655298:ODJ655364 ONF655298:ONF655364 OXB655298:OXB655364 PGX655298:PGX655364 PQT655298:PQT655364 QAP655298:QAP655364 QKL655298:QKL655364 QUH655298:QUH655364 RED655298:RED655364 RNZ655298:RNZ655364 RXV655298:RXV655364 SHR655298:SHR655364 SRN655298:SRN655364 TBJ655298:TBJ655364 TLF655298:TLF655364 TVB655298:TVB655364 UEX655298:UEX655364 UOT655298:UOT655364 UYP655298:UYP655364 VIL655298:VIL655364 VSH655298:VSH655364 WCD655298:WCD655364 WLZ655298:WLZ655364 WVV655298:WVV655364 JJ720834:JJ720900 TF720834:TF720900 ADB720834:ADB720900 AMX720834:AMX720900 AWT720834:AWT720900 BGP720834:BGP720900 BQL720834:BQL720900 CAH720834:CAH720900 CKD720834:CKD720900 CTZ720834:CTZ720900 DDV720834:DDV720900 DNR720834:DNR720900 DXN720834:DXN720900 EHJ720834:EHJ720900 ERF720834:ERF720900 FBB720834:FBB720900 FKX720834:FKX720900 FUT720834:FUT720900 GEP720834:GEP720900 GOL720834:GOL720900 GYH720834:GYH720900 HID720834:HID720900 HRZ720834:HRZ720900 IBV720834:IBV720900 ILR720834:ILR720900 IVN720834:IVN720900 JFJ720834:JFJ720900 JPF720834:JPF720900 JZB720834:JZB720900 KIX720834:KIX720900 KST720834:KST720900 LCP720834:LCP720900 LML720834:LML720900 LWH720834:LWH720900 MGD720834:MGD720900 MPZ720834:MPZ720900 MZV720834:MZV720900 NJR720834:NJR720900 NTN720834:NTN720900 ODJ720834:ODJ720900 ONF720834:ONF720900 OXB720834:OXB720900 PGX720834:PGX720900 PQT720834:PQT720900 QAP720834:QAP720900 QKL720834:QKL720900 QUH720834:QUH720900 RED720834:RED720900 RNZ720834:RNZ720900 RXV720834:RXV720900 SHR720834:SHR720900 SRN720834:SRN720900 TBJ720834:TBJ720900 TLF720834:TLF720900 TVB720834:TVB720900 UEX720834:UEX720900 UOT720834:UOT720900 UYP720834:UYP720900 VIL720834:VIL720900 VSH720834:VSH720900 WCD720834:WCD720900 WLZ720834:WLZ720900 WVV720834:WVV720900 JJ786370:JJ786436 TF786370:TF786436 ADB786370:ADB786436 AMX786370:AMX786436 AWT786370:AWT786436 BGP786370:BGP786436 BQL786370:BQL786436 CAH786370:CAH786436 CKD786370:CKD786436 CTZ786370:CTZ786436 DDV786370:DDV786436 DNR786370:DNR786436 DXN786370:DXN786436 EHJ786370:EHJ786436 ERF786370:ERF786436 FBB786370:FBB786436 FKX786370:FKX786436 FUT786370:FUT786436 GEP786370:GEP786436 GOL786370:GOL786436 GYH786370:GYH786436 HID786370:HID786436 HRZ786370:HRZ786436 IBV786370:IBV786436 ILR786370:ILR786436 IVN786370:IVN786436 JFJ786370:JFJ786436 JPF786370:JPF786436 JZB786370:JZB786436 KIX786370:KIX786436 KST786370:KST786436 LCP786370:LCP786436 LML786370:LML786436 LWH786370:LWH786436 MGD786370:MGD786436 MPZ786370:MPZ786436 MZV786370:MZV786436 NJR786370:NJR786436 NTN786370:NTN786436 ODJ786370:ODJ786436 ONF786370:ONF786436 OXB786370:OXB786436 PGX786370:PGX786436 PQT786370:PQT786436 QAP786370:QAP786436 QKL786370:QKL786436 QUH786370:QUH786436 RED786370:RED786436 RNZ786370:RNZ786436 RXV786370:RXV786436 SHR786370:SHR786436 SRN786370:SRN786436 TBJ786370:TBJ786436 TLF786370:TLF786436 TVB786370:TVB786436 UEX786370:UEX786436 UOT786370:UOT786436 UYP786370:UYP786436 VIL786370:VIL786436 VSH786370:VSH786436 WCD786370:WCD786436 WLZ786370:WLZ786436 WVV786370:WVV786436 JJ851906:JJ851972 TF851906:TF851972 ADB851906:ADB851972 AMX851906:AMX851972 AWT851906:AWT851972 BGP851906:BGP851972 BQL851906:BQL851972 CAH851906:CAH851972 CKD851906:CKD851972 CTZ851906:CTZ851972 DDV851906:DDV851972 DNR851906:DNR851972 DXN851906:DXN851972 EHJ851906:EHJ851972 ERF851906:ERF851972 FBB851906:FBB851972 FKX851906:FKX851972 FUT851906:FUT851972 GEP851906:GEP851972 GOL851906:GOL851972 GYH851906:GYH851972 HID851906:HID851972 HRZ851906:HRZ851972 IBV851906:IBV851972 ILR851906:ILR851972 IVN851906:IVN851972 JFJ851906:JFJ851972 JPF851906:JPF851972 JZB851906:JZB851972 KIX851906:KIX851972 KST851906:KST851972 LCP851906:LCP851972 LML851906:LML851972 LWH851906:LWH851972 MGD851906:MGD851972 MPZ851906:MPZ851972 MZV851906:MZV851972 NJR851906:NJR851972 NTN851906:NTN851972 ODJ851906:ODJ851972 ONF851906:ONF851972 OXB851906:OXB851972 PGX851906:PGX851972 PQT851906:PQT851972 QAP851906:QAP851972 QKL851906:QKL851972 QUH851906:QUH851972 RED851906:RED851972 RNZ851906:RNZ851972 RXV851906:RXV851972 SHR851906:SHR851972 SRN851906:SRN851972 TBJ851906:TBJ851972 TLF851906:TLF851972 TVB851906:TVB851972 UEX851906:UEX851972 UOT851906:UOT851972 UYP851906:UYP851972 VIL851906:VIL851972 VSH851906:VSH851972 WCD851906:WCD851972 WLZ851906:WLZ851972 WVV851906:WVV851972 JJ917442:JJ917508 TF917442:TF917508 ADB917442:ADB917508 AMX917442:AMX917508 AWT917442:AWT917508 BGP917442:BGP917508 BQL917442:BQL917508 CAH917442:CAH917508 CKD917442:CKD917508 CTZ917442:CTZ917508 DDV917442:DDV917508 DNR917442:DNR917508 DXN917442:DXN917508 EHJ917442:EHJ917508 ERF917442:ERF917508 FBB917442:FBB917508 FKX917442:FKX917508 FUT917442:FUT917508 GEP917442:GEP917508 GOL917442:GOL917508 GYH917442:GYH917508 HID917442:HID917508 HRZ917442:HRZ917508 IBV917442:IBV917508 ILR917442:ILR917508 IVN917442:IVN917508 JFJ917442:JFJ917508 JPF917442:JPF917508 JZB917442:JZB917508 KIX917442:KIX917508 KST917442:KST917508 LCP917442:LCP917508 LML917442:LML917508 LWH917442:LWH917508 MGD917442:MGD917508 MPZ917442:MPZ917508 MZV917442:MZV917508 NJR917442:NJR917508 NTN917442:NTN917508 ODJ917442:ODJ917508 ONF917442:ONF917508 OXB917442:OXB917508 PGX917442:PGX917508 PQT917442:PQT917508 QAP917442:QAP917508 QKL917442:QKL917508 QUH917442:QUH917508 RED917442:RED917508 RNZ917442:RNZ917508 RXV917442:RXV917508 SHR917442:SHR917508 SRN917442:SRN917508 TBJ917442:TBJ917508 TLF917442:TLF917508 TVB917442:TVB917508 UEX917442:UEX917508 UOT917442:UOT917508 UYP917442:UYP917508 VIL917442:VIL917508 VSH917442:VSH917508 WCD917442:WCD917508 WLZ917442:WLZ917508 WVV917442:WVV917508 JJ982978:JJ983044 TF982978:TF983044 ADB982978:ADB983044 AMX982978:AMX983044 AWT982978:AWT983044 BGP982978:BGP983044 BQL982978:BQL983044 CAH982978:CAH983044 CKD982978:CKD983044 CTZ982978:CTZ983044 DDV982978:DDV983044 DNR982978:DNR983044 DXN982978:DXN983044 EHJ982978:EHJ983044 ERF982978:ERF983044 FBB982978:FBB983044 FKX982978:FKX983044 FUT982978:FUT983044 GEP982978:GEP983044 GOL982978:GOL983044 GYH982978:GYH983044 HID982978:HID983044 HRZ982978:HRZ983044 IBV982978:IBV983044 ILR982978:ILR983044 IVN982978:IVN983044 JFJ982978:JFJ983044 JPF982978:JPF983044 JZB982978:JZB983044 KIX982978:KIX983044 KST982978:KST983044 LCP982978:LCP983044 LML982978:LML983044 LWH982978:LWH983044 MGD982978:MGD983044 MPZ982978:MPZ983044 MZV982978:MZV983044 NJR982978:NJR983044 NTN982978:NTN983044 ODJ982978:ODJ983044 ONF982978:ONF983044 OXB982978:OXB983044 PGX982978:PGX983044 PQT982978:PQT983044 QAP982978:QAP983044 QKL982978:QKL983044 QUH982978:QUH983044 RED982978:RED983044 RNZ982978:RNZ983044 RXV982978:RXV983044 SHR982978:SHR983044 SRN982978:SRN983044 TBJ982978:TBJ983044 TLF982978:TLF983044 TVB982978:TVB983044 UEX982978:UEX983044 UOT982978:UOT983044 UYP982978:UYP983044 VIL982978:VIL983044 VSH982978:VSH983044 WCD982978:WCD983044 WLZ982978:WLZ983044 S982978:T983044 S917442:T917508 S851906:T851972 S786370:T786436 S720834:T720900 S655298:T655364 S589762:T589828 S524226:T524292 S458690:T458756 S393154:T393220 S327618:T327684 S262082:T262148 S196546:T196612 S131010:T131076 S65474:T65540" xr:uid="{00000000-0002-0000-3200-000000000000}">
      <formula1>"A,B,C,D,E"</formula1>
    </dataValidation>
    <dataValidation type="list" allowBlank="1" showInputMessage="1" showErrorMessage="1" sqref="WVW982978:WVW983044 U65474:U65540 JK65474:JK65540 TG65474:TG65540 ADC65474:ADC65540 AMY65474:AMY65540 AWU65474:AWU65540 BGQ65474:BGQ65540 BQM65474:BQM65540 CAI65474:CAI65540 CKE65474:CKE65540 CUA65474:CUA65540 DDW65474:DDW65540 DNS65474:DNS65540 DXO65474:DXO65540 EHK65474:EHK65540 ERG65474:ERG65540 FBC65474:FBC65540 FKY65474:FKY65540 FUU65474:FUU65540 GEQ65474:GEQ65540 GOM65474:GOM65540 GYI65474:GYI65540 HIE65474:HIE65540 HSA65474:HSA65540 IBW65474:IBW65540 ILS65474:ILS65540 IVO65474:IVO65540 JFK65474:JFK65540 JPG65474:JPG65540 JZC65474:JZC65540 KIY65474:KIY65540 KSU65474:KSU65540 LCQ65474:LCQ65540 LMM65474:LMM65540 LWI65474:LWI65540 MGE65474:MGE65540 MQA65474:MQA65540 MZW65474:MZW65540 NJS65474:NJS65540 NTO65474:NTO65540 ODK65474:ODK65540 ONG65474:ONG65540 OXC65474:OXC65540 PGY65474:PGY65540 PQU65474:PQU65540 QAQ65474:QAQ65540 QKM65474:QKM65540 QUI65474:QUI65540 REE65474:REE65540 ROA65474:ROA65540 RXW65474:RXW65540 SHS65474:SHS65540 SRO65474:SRO65540 TBK65474:TBK65540 TLG65474:TLG65540 TVC65474:TVC65540 UEY65474:UEY65540 UOU65474:UOU65540 UYQ65474:UYQ65540 VIM65474:VIM65540 VSI65474:VSI65540 WCE65474:WCE65540 WMA65474:WMA65540 WVW65474:WVW65540 U131010:U131076 JK131010:JK131076 TG131010:TG131076 ADC131010:ADC131076 AMY131010:AMY131076 AWU131010:AWU131076 BGQ131010:BGQ131076 BQM131010:BQM131076 CAI131010:CAI131076 CKE131010:CKE131076 CUA131010:CUA131076 DDW131010:DDW131076 DNS131010:DNS131076 DXO131010:DXO131076 EHK131010:EHK131076 ERG131010:ERG131076 FBC131010:FBC131076 FKY131010:FKY131076 FUU131010:FUU131076 GEQ131010:GEQ131076 GOM131010:GOM131076 GYI131010:GYI131076 HIE131010:HIE131076 HSA131010:HSA131076 IBW131010:IBW131076 ILS131010:ILS131076 IVO131010:IVO131076 JFK131010:JFK131076 JPG131010:JPG131076 JZC131010:JZC131076 KIY131010:KIY131076 KSU131010:KSU131076 LCQ131010:LCQ131076 LMM131010:LMM131076 LWI131010:LWI131076 MGE131010:MGE131076 MQA131010:MQA131076 MZW131010:MZW131076 NJS131010:NJS131076 NTO131010:NTO131076 ODK131010:ODK131076 ONG131010:ONG131076 OXC131010:OXC131076 PGY131010:PGY131076 PQU131010:PQU131076 QAQ131010:QAQ131076 QKM131010:QKM131076 QUI131010:QUI131076 REE131010:REE131076 ROA131010:ROA131076 RXW131010:RXW131076 SHS131010:SHS131076 SRO131010:SRO131076 TBK131010:TBK131076 TLG131010:TLG131076 TVC131010:TVC131076 UEY131010:UEY131076 UOU131010:UOU131076 UYQ131010:UYQ131076 VIM131010:VIM131076 VSI131010:VSI131076 WCE131010:WCE131076 WMA131010:WMA131076 WVW131010:WVW131076 U196546:U196612 JK196546:JK196612 TG196546:TG196612 ADC196546:ADC196612 AMY196546:AMY196612 AWU196546:AWU196612 BGQ196546:BGQ196612 BQM196546:BQM196612 CAI196546:CAI196612 CKE196546:CKE196612 CUA196546:CUA196612 DDW196546:DDW196612 DNS196546:DNS196612 DXO196546:DXO196612 EHK196546:EHK196612 ERG196546:ERG196612 FBC196546:FBC196612 FKY196546:FKY196612 FUU196546:FUU196612 GEQ196546:GEQ196612 GOM196546:GOM196612 GYI196546:GYI196612 HIE196546:HIE196612 HSA196546:HSA196612 IBW196546:IBW196612 ILS196546:ILS196612 IVO196546:IVO196612 JFK196546:JFK196612 JPG196546:JPG196612 JZC196546:JZC196612 KIY196546:KIY196612 KSU196546:KSU196612 LCQ196546:LCQ196612 LMM196546:LMM196612 LWI196546:LWI196612 MGE196546:MGE196612 MQA196546:MQA196612 MZW196546:MZW196612 NJS196546:NJS196612 NTO196546:NTO196612 ODK196546:ODK196612 ONG196546:ONG196612 OXC196546:OXC196612 PGY196546:PGY196612 PQU196546:PQU196612 QAQ196546:QAQ196612 QKM196546:QKM196612 QUI196546:QUI196612 REE196546:REE196612 ROA196546:ROA196612 RXW196546:RXW196612 SHS196546:SHS196612 SRO196546:SRO196612 TBK196546:TBK196612 TLG196546:TLG196612 TVC196546:TVC196612 UEY196546:UEY196612 UOU196546:UOU196612 UYQ196546:UYQ196612 VIM196546:VIM196612 VSI196546:VSI196612 WCE196546:WCE196612 WMA196546:WMA196612 WVW196546:WVW196612 U262082:U262148 JK262082:JK262148 TG262082:TG262148 ADC262082:ADC262148 AMY262082:AMY262148 AWU262082:AWU262148 BGQ262082:BGQ262148 BQM262082:BQM262148 CAI262082:CAI262148 CKE262082:CKE262148 CUA262082:CUA262148 DDW262082:DDW262148 DNS262082:DNS262148 DXO262082:DXO262148 EHK262082:EHK262148 ERG262082:ERG262148 FBC262082:FBC262148 FKY262082:FKY262148 FUU262082:FUU262148 GEQ262082:GEQ262148 GOM262082:GOM262148 GYI262082:GYI262148 HIE262082:HIE262148 HSA262082:HSA262148 IBW262082:IBW262148 ILS262082:ILS262148 IVO262082:IVO262148 JFK262082:JFK262148 JPG262082:JPG262148 JZC262082:JZC262148 KIY262082:KIY262148 KSU262082:KSU262148 LCQ262082:LCQ262148 LMM262082:LMM262148 LWI262082:LWI262148 MGE262082:MGE262148 MQA262082:MQA262148 MZW262082:MZW262148 NJS262082:NJS262148 NTO262082:NTO262148 ODK262082:ODK262148 ONG262082:ONG262148 OXC262082:OXC262148 PGY262082:PGY262148 PQU262082:PQU262148 QAQ262082:QAQ262148 QKM262082:QKM262148 QUI262082:QUI262148 REE262082:REE262148 ROA262082:ROA262148 RXW262082:RXW262148 SHS262082:SHS262148 SRO262082:SRO262148 TBK262082:TBK262148 TLG262082:TLG262148 TVC262082:TVC262148 UEY262082:UEY262148 UOU262082:UOU262148 UYQ262082:UYQ262148 VIM262082:VIM262148 VSI262082:VSI262148 WCE262082:WCE262148 WMA262082:WMA262148 WVW262082:WVW262148 U327618:U327684 JK327618:JK327684 TG327618:TG327684 ADC327618:ADC327684 AMY327618:AMY327684 AWU327618:AWU327684 BGQ327618:BGQ327684 BQM327618:BQM327684 CAI327618:CAI327684 CKE327618:CKE327684 CUA327618:CUA327684 DDW327618:DDW327684 DNS327618:DNS327684 DXO327618:DXO327684 EHK327618:EHK327684 ERG327618:ERG327684 FBC327618:FBC327684 FKY327618:FKY327684 FUU327618:FUU327684 GEQ327618:GEQ327684 GOM327618:GOM327684 GYI327618:GYI327684 HIE327618:HIE327684 HSA327618:HSA327684 IBW327618:IBW327684 ILS327618:ILS327684 IVO327618:IVO327684 JFK327618:JFK327684 JPG327618:JPG327684 JZC327618:JZC327684 KIY327618:KIY327684 KSU327618:KSU327684 LCQ327618:LCQ327684 LMM327618:LMM327684 LWI327618:LWI327684 MGE327618:MGE327684 MQA327618:MQA327684 MZW327618:MZW327684 NJS327618:NJS327684 NTO327618:NTO327684 ODK327618:ODK327684 ONG327618:ONG327684 OXC327618:OXC327684 PGY327618:PGY327684 PQU327618:PQU327684 QAQ327618:QAQ327684 QKM327618:QKM327684 QUI327618:QUI327684 REE327618:REE327684 ROA327618:ROA327684 RXW327618:RXW327684 SHS327618:SHS327684 SRO327618:SRO327684 TBK327618:TBK327684 TLG327618:TLG327684 TVC327618:TVC327684 UEY327618:UEY327684 UOU327618:UOU327684 UYQ327618:UYQ327684 VIM327618:VIM327684 VSI327618:VSI327684 WCE327618:WCE327684 WMA327618:WMA327684 WVW327618:WVW327684 U393154:U393220 JK393154:JK393220 TG393154:TG393220 ADC393154:ADC393220 AMY393154:AMY393220 AWU393154:AWU393220 BGQ393154:BGQ393220 BQM393154:BQM393220 CAI393154:CAI393220 CKE393154:CKE393220 CUA393154:CUA393220 DDW393154:DDW393220 DNS393154:DNS393220 DXO393154:DXO393220 EHK393154:EHK393220 ERG393154:ERG393220 FBC393154:FBC393220 FKY393154:FKY393220 FUU393154:FUU393220 GEQ393154:GEQ393220 GOM393154:GOM393220 GYI393154:GYI393220 HIE393154:HIE393220 HSA393154:HSA393220 IBW393154:IBW393220 ILS393154:ILS393220 IVO393154:IVO393220 JFK393154:JFK393220 JPG393154:JPG393220 JZC393154:JZC393220 KIY393154:KIY393220 KSU393154:KSU393220 LCQ393154:LCQ393220 LMM393154:LMM393220 LWI393154:LWI393220 MGE393154:MGE393220 MQA393154:MQA393220 MZW393154:MZW393220 NJS393154:NJS393220 NTO393154:NTO393220 ODK393154:ODK393220 ONG393154:ONG393220 OXC393154:OXC393220 PGY393154:PGY393220 PQU393154:PQU393220 QAQ393154:QAQ393220 QKM393154:QKM393220 QUI393154:QUI393220 REE393154:REE393220 ROA393154:ROA393220 RXW393154:RXW393220 SHS393154:SHS393220 SRO393154:SRO393220 TBK393154:TBK393220 TLG393154:TLG393220 TVC393154:TVC393220 UEY393154:UEY393220 UOU393154:UOU393220 UYQ393154:UYQ393220 VIM393154:VIM393220 VSI393154:VSI393220 WCE393154:WCE393220 WMA393154:WMA393220 WVW393154:WVW393220 U458690:U458756 JK458690:JK458756 TG458690:TG458756 ADC458690:ADC458756 AMY458690:AMY458756 AWU458690:AWU458756 BGQ458690:BGQ458756 BQM458690:BQM458756 CAI458690:CAI458756 CKE458690:CKE458756 CUA458690:CUA458756 DDW458690:DDW458756 DNS458690:DNS458756 DXO458690:DXO458756 EHK458690:EHK458756 ERG458690:ERG458756 FBC458690:FBC458756 FKY458690:FKY458756 FUU458690:FUU458756 GEQ458690:GEQ458756 GOM458690:GOM458756 GYI458690:GYI458756 HIE458690:HIE458756 HSA458690:HSA458756 IBW458690:IBW458756 ILS458690:ILS458756 IVO458690:IVO458756 JFK458690:JFK458756 JPG458690:JPG458756 JZC458690:JZC458756 KIY458690:KIY458756 KSU458690:KSU458756 LCQ458690:LCQ458756 LMM458690:LMM458756 LWI458690:LWI458756 MGE458690:MGE458756 MQA458690:MQA458756 MZW458690:MZW458756 NJS458690:NJS458756 NTO458690:NTO458756 ODK458690:ODK458756 ONG458690:ONG458756 OXC458690:OXC458756 PGY458690:PGY458756 PQU458690:PQU458756 QAQ458690:QAQ458756 QKM458690:QKM458756 QUI458690:QUI458756 REE458690:REE458756 ROA458690:ROA458756 RXW458690:RXW458756 SHS458690:SHS458756 SRO458690:SRO458756 TBK458690:TBK458756 TLG458690:TLG458756 TVC458690:TVC458756 UEY458690:UEY458756 UOU458690:UOU458756 UYQ458690:UYQ458756 VIM458690:VIM458756 VSI458690:VSI458756 WCE458690:WCE458756 WMA458690:WMA458756 WVW458690:WVW458756 U524226:U524292 JK524226:JK524292 TG524226:TG524292 ADC524226:ADC524292 AMY524226:AMY524292 AWU524226:AWU524292 BGQ524226:BGQ524292 BQM524226:BQM524292 CAI524226:CAI524292 CKE524226:CKE524292 CUA524226:CUA524292 DDW524226:DDW524292 DNS524226:DNS524292 DXO524226:DXO524292 EHK524226:EHK524292 ERG524226:ERG524292 FBC524226:FBC524292 FKY524226:FKY524292 FUU524226:FUU524292 GEQ524226:GEQ524292 GOM524226:GOM524292 GYI524226:GYI524292 HIE524226:HIE524292 HSA524226:HSA524292 IBW524226:IBW524292 ILS524226:ILS524292 IVO524226:IVO524292 JFK524226:JFK524292 JPG524226:JPG524292 JZC524226:JZC524292 KIY524226:KIY524292 KSU524226:KSU524292 LCQ524226:LCQ524292 LMM524226:LMM524292 LWI524226:LWI524292 MGE524226:MGE524292 MQA524226:MQA524292 MZW524226:MZW524292 NJS524226:NJS524292 NTO524226:NTO524292 ODK524226:ODK524292 ONG524226:ONG524292 OXC524226:OXC524292 PGY524226:PGY524292 PQU524226:PQU524292 QAQ524226:QAQ524292 QKM524226:QKM524292 QUI524226:QUI524292 REE524226:REE524292 ROA524226:ROA524292 RXW524226:RXW524292 SHS524226:SHS524292 SRO524226:SRO524292 TBK524226:TBK524292 TLG524226:TLG524292 TVC524226:TVC524292 UEY524226:UEY524292 UOU524226:UOU524292 UYQ524226:UYQ524292 VIM524226:VIM524292 VSI524226:VSI524292 WCE524226:WCE524292 WMA524226:WMA524292 WVW524226:WVW524292 U589762:U589828 JK589762:JK589828 TG589762:TG589828 ADC589762:ADC589828 AMY589762:AMY589828 AWU589762:AWU589828 BGQ589762:BGQ589828 BQM589762:BQM589828 CAI589762:CAI589828 CKE589762:CKE589828 CUA589762:CUA589828 DDW589762:DDW589828 DNS589762:DNS589828 DXO589762:DXO589828 EHK589762:EHK589828 ERG589762:ERG589828 FBC589762:FBC589828 FKY589762:FKY589828 FUU589762:FUU589828 GEQ589762:GEQ589828 GOM589762:GOM589828 GYI589762:GYI589828 HIE589762:HIE589828 HSA589762:HSA589828 IBW589762:IBW589828 ILS589762:ILS589828 IVO589762:IVO589828 JFK589762:JFK589828 JPG589762:JPG589828 JZC589762:JZC589828 KIY589762:KIY589828 KSU589762:KSU589828 LCQ589762:LCQ589828 LMM589762:LMM589828 LWI589762:LWI589828 MGE589762:MGE589828 MQA589762:MQA589828 MZW589762:MZW589828 NJS589762:NJS589828 NTO589762:NTO589828 ODK589762:ODK589828 ONG589762:ONG589828 OXC589762:OXC589828 PGY589762:PGY589828 PQU589762:PQU589828 QAQ589762:QAQ589828 QKM589762:QKM589828 QUI589762:QUI589828 REE589762:REE589828 ROA589762:ROA589828 RXW589762:RXW589828 SHS589762:SHS589828 SRO589762:SRO589828 TBK589762:TBK589828 TLG589762:TLG589828 TVC589762:TVC589828 UEY589762:UEY589828 UOU589762:UOU589828 UYQ589762:UYQ589828 VIM589762:VIM589828 VSI589762:VSI589828 WCE589762:WCE589828 WMA589762:WMA589828 WVW589762:WVW589828 U655298:U655364 JK655298:JK655364 TG655298:TG655364 ADC655298:ADC655364 AMY655298:AMY655364 AWU655298:AWU655364 BGQ655298:BGQ655364 BQM655298:BQM655364 CAI655298:CAI655364 CKE655298:CKE655364 CUA655298:CUA655364 DDW655298:DDW655364 DNS655298:DNS655364 DXO655298:DXO655364 EHK655298:EHK655364 ERG655298:ERG655364 FBC655298:FBC655364 FKY655298:FKY655364 FUU655298:FUU655364 GEQ655298:GEQ655364 GOM655298:GOM655364 GYI655298:GYI655364 HIE655298:HIE655364 HSA655298:HSA655364 IBW655298:IBW655364 ILS655298:ILS655364 IVO655298:IVO655364 JFK655298:JFK655364 JPG655298:JPG655364 JZC655298:JZC655364 KIY655298:KIY655364 KSU655298:KSU655364 LCQ655298:LCQ655364 LMM655298:LMM655364 LWI655298:LWI655364 MGE655298:MGE655364 MQA655298:MQA655364 MZW655298:MZW655364 NJS655298:NJS655364 NTO655298:NTO655364 ODK655298:ODK655364 ONG655298:ONG655364 OXC655298:OXC655364 PGY655298:PGY655364 PQU655298:PQU655364 QAQ655298:QAQ655364 QKM655298:QKM655364 QUI655298:QUI655364 REE655298:REE655364 ROA655298:ROA655364 RXW655298:RXW655364 SHS655298:SHS655364 SRO655298:SRO655364 TBK655298:TBK655364 TLG655298:TLG655364 TVC655298:TVC655364 UEY655298:UEY655364 UOU655298:UOU655364 UYQ655298:UYQ655364 VIM655298:VIM655364 VSI655298:VSI655364 WCE655298:WCE655364 WMA655298:WMA655364 WVW655298:WVW655364 U720834:U720900 JK720834:JK720900 TG720834:TG720900 ADC720834:ADC720900 AMY720834:AMY720900 AWU720834:AWU720900 BGQ720834:BGQ720900 BQM720834:BQM720900 CAI720834:CAI720900 CKE720834:CKE720900 CUA720834:CUA720900 DDW720834:DDW720900 DNS720834:DNS720900 DXO720834:DXO720900 EHK720834:EHK720900 ERG720834:ERG720900 FBC720834:FBC720900 FKY720834:FKY720900 FUU720834:FUU720900 GEQ720834:GEQ720900 GOM720834:GOM720900 GYI720834:GYI720900 HIE720834:HIE720900 HSA720834:HSA720900 IBW720834:IBW720900 ILS720834:ILS720900 IVO720834:IVO720900 JFK720834:JFK720900 JPG720834:JPG720900 JZC720834:JZC720900 KIY720834:KIY720900 KSU720834:KSU720900 LCQ720834:LCQ720900 LMM720834:LMM720900 LWI720834:LWI720900 MGE720834:MGE720900 MQA720834:MQA720900 MZW720834:MZW720900 NJS720834:NJS720900 NTO720834:NTO720900 ODK720834:ODK720900 ONG720834:ONG720900 OXC720834:OXC720900 PGY720834:PGY720900 PQU720834:PQU720900 QAQ720834:QAQ720900 QKM720834:QKM720900 QUI720834:QUI720900 REE720834:REE720900 ROA720834:ROA720900 RXW720834:RXW720900 SHS720834:SHS720900 SRO720834:SRO720900 TBK720834:TBK720900 TLG720834:TLG720900 TVC720834:TVC720900 UEY720834:UEY720900 UOU720834:UOU720900 UYQ720834:UYQ720900 VIM720834:VIM720900 VSI720834:VSI720900 WCE720834:WCE720900 WMA720834:WMA720900 WVW720834:WVW720900 U786370:U786436 JK786370:JK786436 TG786370:TG786436 ADC786370:ADC786436 AMY786370:AMY786436 AWU786370:AWU786436 BGQ786370:BGQ786436 BQM786370:BQM786436 CAI786370:CAI786436 CKE786370:CKE786436 CUA786370:CUA786436 DDW786370:DDW786436 DNS786370:DNS786436 DXO786370:DXO786436 EHK786370:EHK786436 ERG786370:ERG786436 FBC786370:FBC786436 FKY786370:FKY786436 FUU786370:FUU786436 GEQ786370:GEQ786436 GOM786370:GOM786436 GYI786370:GYI786436 HIE786370:HIE786436 HSA786370:HSA786436 IBW786370:IBW786436 ILS786370:ILS786436 IVO786370:IVO786436 JFK786370:JFK786436 JPG786370:JPG786436 JZC786370:JZC786436 KIY786370:KIY786436 KSU786370:KSU786436 LCQ786370:LCQ786436 LMM786370:LMM786436 LWI786370:LWI786436 MGE786370:MGE786436 MQA786370:MQA786436 MZW786370:MZW786436 NJS786370:NJS786436 NTO786370:NTO786436 ODK786370:ODK786436 ONG786370:ONG786436 OXC786370:OXC786436 PGY786370:PGY786436 PQU786370:PQU786436 QAQ786370:QAQ786436 QKM786370:QKM786436 QUI786370:QUI786436 REE786370:REE786436 ROA786370:ROA786436 RXW786370:RXW786436 SHS786370:SHS786436 SRO786370:SRO786436 TBK786370:TBK786436 TLG786370:TLG786436 TVC786370:TVC786436 UEY786370:UEY786436 UOU786370:UOU786436 UYQ786370:UYQ786436 VIM786370:VIM786436 VSI786370:VSI786436 WCE786370:WCE786436 WMA786370:WMA786436 WVW786370:WVW786436 U851906:U851972 JK851906:JK851972 TG851906:TG851972 ADC851906:ADC851972 AMY851906:AMY851972 AWU851906:AWU851972 BGQ851906:BGQ851972 BQM851906:BQM851972 CAI851906:CAI851972 CKE851906:CKE851972 CUA851906:CUA851972 DDW851906:DDW851972 DNS851906:DNS851972 DXO851906:DXO851972 EHK851906:EHK851972 ERG851906:ERG851972 FBC851906:FBC851972 FKY851906:FKY851972 FUU851906:FUU851972 GEQ851906:GEQ851972 GOM851906:GOM851972 GYI851906:GYI851972 HIE851906:HIE851972 HSA851906:HSA851972 IBW851906:IBW851972 ILS851906:ILS851972 IVO851906:IVO851972 JFK851906:JFK851972 JPG851906:JPG851972 JZC851906:JZC851972 KIY851906:KIY851972 KSU851906:KSU851972 LCQ851906:LCQ851972 LMM851906:LMM851972 LWI851906:LWI851972 MGE851906:MGE851972 MQA851906:MQA851972 MZW851906:MZW851972 NJS851906:NJS851972 NTO851906:NTO851972 ODK851906:ODK851972 ONG851906:ONG851972 OXC851906:OXC851972 PGY851906:PGY851972 PQU851906:PQU851972 QAQ851906:QAQ851972 QKM851906:QKM851972 QUI851906:QUI851972 REE851906:REE851972 ROA851906:ROA851972 RXW851906:RXW851972 SHS851906:SHS851972 SRO851906:SRO851972 TBK851906:TBK851972 TLG851906:TLG851972 TVC851906:TVC851972 UEY851906:UEY851972 UOU851906:UOU851972 UYQ851906:UYQ851972 VIM851906:VIM851972 VSI851906:VSI851972 WCE851906:WCE851972 WMA851906:WMA851972 WVW851906:WVW851972 U917442:U917508 JK917442:JK917508 TG917442:TG917508 ADC917442:ADC917508 AMY917442:AMY917508 AWU917442:AWU917508 BGQ917442:BGQ917508 BQM917442:BQM917508 CAI917442:CAI917508 CKE917442:CKE917508 CUA917442:CUA917508 DDW917442:DDW917508 DNS917442:DNS917508 DXO917442:DXO917508 EHK917442:EHK917508 ERG917442:ERG917508 FBC917442:FBC917508 FKY917442:FKY917508 FUU917442:FUU917508 GEQ917442:GEQ917508 GOM917442:GOM917508 GYI917442:GYI917508 HIE917442:HIE917508 HSA917442:HSA917508 IBW917442:IBW917508 ILS917442:ILS917508 IVO917442:IVO917508 JFK917442:JFK917508 JPG917442:JPG917508 JZC917442:JZC917508 KIY917442:KIY917508 KSU917442:KSU917508 LCQ917442:LCQ917508 LMM917442:LMM917508 LWI917442:LWI917508 MGE917442:MGE917508 MQA917442:MQA917508 MZW917442:MZW917508 NJS917442:NJS917508 NTO917442:NTO917508 ODK917442:ODK917508 ONG917442:ONG917508 OXC917442:OXC917508 PGY917442:PGY917508 PQU917442:PQU917508 QAQ917442:QAQ917508 QKM917442:QKM917508 QUI917442:QUI917508 REE917442:REE917508 ROA917442:ROA917508 RXW917442:RXW917508 SHS917442:SHS917508 SRO917442:SRO917508 TBK917442:TBK917508 TLG917442:TLG917508 TVC917442:TVC917508 UEY917442:UEY917508 UOU917442:UOU917508 UYQ917442:UYQ917508 VIM917442:VIM917508 VSI917442:VSI917508 WCE917442:WCE917508 WMA917442:WMA917508 WVW917442:WVW917508 U982978:U983044 JK982978:JK983044 TG982978:TG983044 ADC982978:ADC983044 AMY982978:AMY983044 AWU982978:AWU983044 BGQ982978:BGQ983044 BQM982978:BQM983044 CAI982978:CAI983044 CKE982978:CKE983044 CUA982978:CUA983044 DDW982978:DDW983044 DNS982978:DNS983044 DXO982978:DXO983044 EHK982978:EHK983044 ERG982978:ERG983044 FBC982978:FBC983044 FKY982978:FKY983044 FUU982978:FUU983044 GEQ982978:GEQ983044 GOM982978:GOM983044 GYI982978:GYI983044 HIE982978:HIE983044 HSA982978:HSA983044 IBW982978:IBW983044 ILS982978:ILS983044 IVO982978:IVO983044 JFK982978:JFK983044 JPG982978:JPG983044 JZC982978:JZC983044 KIY982978:KIY983044 KSU982978:KSU983044 LCQ982978:LCQ983044 LMM982978:LMM983044 LWI982978:LWI983044 MGE982978:MGE983044 MQA982978:MQA983044 MZW982978:MZW983044 NJS982978:NJS983044 NTO982978:NTO983044 ODK982978:ODK983044 ONG982978:ONG983044 OXC982978:OXC983044 PGY982978:PGY983044 PQU982978:PQU983044 QAQ982978:QAQ983044 QKM982978:QKM983044 QUI982978:QUI983044 REE982978:REE983044 ROA982978:ROA983044 RXW982978:RXW983044 SHS982978:SHS983044 SRO982978:SRO983044 TBK982978:TBK983044 TLG982978:TLG983044 TVC982978:TVC983044 UEY982978:UEY983044 UOU982978:UOU983044 UYQ982978:UYQ983044 VIM982978:VIM983044 VSI982978:VSI983044 WCE982978:WCE983044 WMA982978:WMA983044" xr:uid="{00000000-0002-0000-3200-000001000000}">
      <formula1>"PK,KK"</formula1>
    </dataValidation>
    <dataValidation allowBlank="1" showErrorMessage="1" prompt="Uneti datum u obliku_x000a_dan mes god_x000a_datum separator &quot;/&quot; ili &quot;-&quot; _x000a_ili &quot;.&quot;" sqref="L982972 JB982972 SX982972 ACT982972 AMP982972 AWL982972 BGH982972 BQD982972 BZZ982972 CJV982972 CTR982972 DDN982972 DNJ982972 DXF982972 EHB982972 EQX982972 FAT982972 FKP982972 FUL982972 GEH982972 GOD982972 GXZ982972 HHV982972 HRR982972 IBN982972 ILJ982972 IVF982972 JFB982972 JOX982972 JYT982972 KIP982972 KSL982972 LCH982972 LMD982972 LVZ982972 MFV982972 MPR982972 MZN982972 NJJ982972 NTF982972 ODB982972 OMX982972 OWT982972 PGP982972 PQL982972 QAH982972 QKD982972 QTZ982972 RDV982972 RNR982972 RXN982972 SHJ982972 SRF982972 TBB982972 TKX982972 TUT982972 UEP982972 UOL982972 UYH982972 VID982972 VRZ982972 WBV982972 WLR982972 WVN982972 L65468 JB65468 SX65468 ACT65468 AMP65468 AWL65468 BGH65468 BQD65468 BZZ65468 CJV65468 CTR65468 DDN65468 DNJ65468 DXF65468 EHB65468 EQX65468 FAT65468 FKP65468 FUL65468 GEH65468 GOD65468 GXZ65468 HHV65468 HRR65468 IBN65468 ILJ65468 IVF65468 JFB65468 JOX65468 JYT65468 KIP65468 KSL65468 LCH65468 LMD65468 LVZ65468 MFV65468 MPR65468 MZN65468 NJJ65468 NTF65468 ODB65468 OMX65468 OWT65468 PGP65468 PQL65468 QAH65468 QKD65468 QTZ65468 RDV65468 RNR65468 RXN65468 SHJ65468 SRF65468 TBB65468 TKX65468 TUT65468 UEP65468 UOL65468 UYH65468 VID65468 VRZ65468 WBV65468 WLR65468 WVN65468 L131004 JB131004 SX131004 ACT131004 AMP131004 AWL131004 BGH131004 BQD131004 BZZ131004 CJV131004 CTR131004 DDN131004 DNJ131004 DXF131004 EHB131004 EQX131004 FAT131004 FKP131004 FUL131004 GEH131004 GOD131004 GXZ131004 HHV131004 HRR131004 IBN131004 ILJ131004 IVF131004 JFB131004 JOX131004 JYT131004 KIP131004 KSL131004 LCH131004 LMD131004 LVZ131004 MFV131004 MPR131004 MZN131004 NJJ131004 NTF131004 ODB131004 OMX131004 OWT131004 PGP131004 PQL131004 QAH131004 QKD131004 QTZ131004 RDV131004 RNR131004 RXN131004 SHJ131004 SRF131004 TBB131004 TKX131004 TUT131004 UEP131004 UOL131004 UYH131004 VID131004 VRZ131004 WBV131004 WLR131004 WVN131004 L196540 JB196540 SX196540 ACT196540 AMP196540 AWL196540 BGH196540 BQD196540 BZZ196540 CJV196540 CTR196540 DDN196540 DNJ196540 DXF196540 EHB196540 EQX196540 FAT196540 FKP196540 FUL196540 GEH196540 GOD196540 GXZ196540 HHV196540 HRR196540 IBN196540 ILJ196540 IVF196540 JFB196540 JOX196540 JYT196540 KIP196540 KSL196540 LCH196540 LMD196540 LVZ196540 MFV196540 MPR196540 MZN196540 NJJ196540 NTF196540 ODB196540 OMX196540 OWT196540 PGP196540 PQL196540 QAH196540 QKD196540 QTZ196540 RDV196540 RNR196540 RXN196540 SHJ196540 SRF196540 TBB196540 TKX196540 TUT196540 UEP196540 UOL196540 UYH196540 VID196540 VRZ196540 WBV196540 WLR196540 WVN196540 L262076 JB262076 SX262076 ACT262076 AMP262076 AWL262076 BGH262076 BQD262076 BZZ262076 CJV262076 CTR262076 DDN262076 DNJ262076 DXF262076 EHB262076 EQX262076 FAT262076 FKP262076 FUL262076 GEH262076 GOD262076 GXZ262076 HHV262076 HRR262076 IBN262076 ILJ262076 IVF262076 JFB262076 JOX262076 JYT262076 KIP262076 KSL262076 LCH262076 LMD262076 LVZ262076 MFV262076 MPR262076 MZN262076 NJJ262076 NTF262076 ODB262076 OMX262076 OWT262076 PGP262076 PQL262076 QAH262076 QKD262076 QTZ262076 RDV262076 RNR262076 RXN262076 SHJ262076 SRF262076 TBB262076 TKX262076 TUT262076 UEP262076 UOL262076 UYH262076 VID262076 VRZ262076 WBV262076 WLR262076 WVN262076 L327612 JB327612 SX327612 ACT327612 AMP327612 AWL327612 BGH327612 BQD327612 BZZ327612 CJV327612 CTR327612 DDN327612 DNJ327612 DXF327612 EHB327612 EQX327612 FAT327612 FKP327612 FUL327612 GEH327612 GOD327612 GXZ327612 HHV327612 HRR327612 IBN327612 ILJ327612 IVF327612 JFB327612 JOX327612 JYT327612 KIP327612 KSL327612 LCH327612 LMD327612 LVZ327612 MFV327612 MPR327612 MZN327612 NJJ327612 NTF327612 ODB327612 OMX327612 OWT327612 PGP327612 PQL327612 QAH327612 QKD327612 QTZ327612 RDV327612 RNR327612 RXN327612 SHJ327612 SRF327612 TBB327612 TKX327612 TUT327612 UEP327612 UOL327612 UYH327612 VID327612 VRZ327612 WBV327612 WLR327612 WVN327612 L393148 JB393148 SX393148 ACT393148 AMP393148 AWL393148 BGH393148 BQD393148 BZZ393148 CJV393148 CTR393148 DDN393148 DNJ393148 DXF393148 EHB393148 EQX393148 FAT393148 FKP393148 FUL393148 GEH393148 GOD393148 GXZ393148 HHV393148 HRR393148 IBN393148 ILJ393148 IVF393148 JFB393148 JOX393148 JYT393148 KIP393148 KSL393148 LCH393148 LMD393148 LVZ393148 MFV393148 MPR393148 MZN393148 NJJ393148 NTF393148 ODB393148 OMX393148 OWT393148 PGP393148 PQL393148 QAH393148 QKD393148 QTZ393148 RDV393148 RNR393148 RXN393148 SHJ393148 SRF393148 TBB393148 TKX393148 TUT393148 UEP393148 UOL393148 UYH393148 VID393148 VRZ393148 WBV393148 WLR393148 WVN393148 L458684 JB458684 SX458684 ACT458684 AMP458684 AWL458684 BGH458684 BQD458684 BZZ458684 CJV458684 CTR458684 DDN458684 DNJ458684 DXF458684 EHB458684 EQX458684 FAT458684 FKP458684 FUL458684 GEH458684 GOD458684 GXZ458684 HHV458684 HRR458684 IBN458684 ILJ458684 IVF458684 JFB458684 JOX458684 JYT458684 KIP458684 KSL458684 LCH458684 LMD458684 LVZ458684 MFV458684 MPR458684 MZN458684 NJJ458684 NTF458684 ODB458684 OMX458684 OWT458684 PGP458684 PQL458684 QAH458684 QKD458684 QTZ458684 RDV458684 RNR458684 RXN458684 SHJ458684 SRF458684 TBB458684 TKX458684 TUT458684 UEP458684 UOL458684 UYH458684 VID458684 VRZ458684 WBV458684 WLR458684 WVN458684 L524220 JB524220 SX524220 ACT524220 AMP524220 AWL524220 BGH524220 BQD524220 BZZ524220 CJV524220 CTR524220 DDN524220 DNJ524220 DXF524220 EHB524220 EQX524220 FAT524220 FKP524220 FUL524220 GEH524220 GOD524220 GXZ524220 HHV524220 HRR524220 IBN524220 ILJ524220 IVF524220 JFB524220 JOX524220 JYT524220 KIP524220 KSL524220 LCH524220 LMD524220 LVZ524220 MFV524220 MPR524220 MZN524220 NJJ524220 NTF524220 ODB524220 OMX524220 OWT524220 PGP524220 PQL524220 QAH524220 QKD524220 QTZ524220 RDV524220 RNR524220 RXN524220 SHJ524220 SRF524220 TBB524220 TKX524220 TUT524220 UEP524220 UOL524220 UYH524220 VID524220 VRZ524220 WBV524220 WLR524220 WVN524220 L589756 JB589756 SX589756 ACT589756 AMP589756 AWL589756 BGH589756 BQD589756 BZZ589756 CJV589756 CTR589756 DDN589756 DNJ589756 DXF589756 EHB589756 EQX589756 FAT589756 FKP589756 FUL589756 GEH589756 GOD589756 GXZ589756 HHV589756 HRR589756 IBN589756 ILJ589756 IVF589756 JFB589756 JOX589756 JYT589756 KIP589756 KSL589756 LCH589756 LMD589756 LVZ589756 MFV589756 MPR589756 MZN589756 NJJ589756 NTF589756 ODB589756 OMX589756 OWT589756 PGP589756 PQL589756 QAH589756 QKD589756 QTZ589756 RDV589756 RNR589756 RXN589756 SHJ589756 SRF589756 TBB589756 TKX589756 TUT589756 UEP589756 UOL589756 UYH589756 VID589756 VRZ589756 WBV589756 WLR589756 WVN589756 L655292 JB655292 SX655292 ACT655292 AMP655292 AWL655292 BGH655292 BQD655292 BZZ655292 CJV655292 CTR655292 DDN655292 DNJ655292 DXF655292 EHB655292 EQX655292 FAT655292 FKP655292 FUL655292 GEH655292 GOD655292 GXZ655292 HHV655292 HRR655292 IBN655292 ILJ655292 IVF655292 JFB655292 JOX655292 JYT655292 KIP655292 KSL655292 LCH655292 LMD655292 LVZ655292 MFV655292 MPR655292 MZN655292 NJJ655292 NTF655292 ODB655292 OMX655292 OWT655292 PGP655292 PQL655292 QAH655292 QKD655292 QTZ655292 RDV655292 RNR655292 RXN655292 SHJ655292 SRF655292 TBB655292 TKX655292 TUT655292 UEP655292 UOL655292 UYH655292 VID655292 VRZ655292 WBV655292 WLR655292 WVN655292 L720828 JB720828 SX720828 ACT720828 AMP720828 AWL720828 BGH720828 BQD720828 BZZ720828 CJV720828 CTR720828 DDN720828 DNJ720828 DXF720828 EHB720828 EQX720828 FAT720828 FKP720828 FUL720828 GEH720828 GOD720828 GXZ720828 HHV720828 HRR720828 IBN720828 ILJ720828 IVF720828 JFB720828 JOX720828 JYT720828 KIP720828 KSL720828 LCH720828 LMD720828 LVZ720828 MFV720828 MPR720828 MZN720828 NJJ720828 NTF720828 ODB720828 OMX720828 OWT720828 PGP720828 PQL720828 QAH720828 QKD720828 QTZ720828 RDV720828 RNR720828 RXN720828 SHJ720828 SRF720828 TBB720828 TKX720828 TUT720828 UEP720828 UOL720828 UYH720828 VID720828 VRZ720828 WBV720828 WLR720828 WVN720828 L786364 JB786364 SX786364 ACT786364 AMP786364 AWL786364 BGH786364 BQD786364 BZZ786364 CJV786364 CTR786364 DDN786364 DNJ786364 DXF786364 EHB786364 EQX786364 FAT786364 FKP786364 FUL786364 GEH786364 GOD786364 GXZ786364 HHV786364 HRR786364 IBN786364 ILJ786364 IVF786364 JFB786364 JOX786364 JYT786364 KIP786364 KSL786364 LCH786364 LMD786364 LVZ786364 MFV786364 MPR786364 MZN786364 NJJ786364 NTF786364 ODB786364 OMX786364 OWT786364 PGP786364 PQL786364 QAH786364 QKD786364 QTZ786364 RDV786364 RNR786364 RXN786364 SHJ786364 SRF786364 TBB786364 TKX786364 TUT786364 UEP786364 UOL786364 UYH786364 VID786364 VRZ786364 WBV786364 WLR786364 WVN786364 L851900 JB851900 SX851900 ACT851900 AMP851900 AWL851900 BGH851900 BQD851900 BZZ851900 CJV851900 CTR851900 DDN851900 DNJ851900 DXF851900 EHB851900 EQX851900 FAT851900 FKP851900 FUL851900 GEH851900 GOD851900 GXZ851900 HHV851900 HRR851900 IBN851900 ILJ851900 IVF851900 JFB851900 JOX851900 JYT851900 KIP851900 KSL851900 LCH851900 LMD851900 LVZ851900 MFV851900 MPR851900 MZN851900 NJJ851900 NTF851900 ODB851900 OMX851900 OWT851900 PGP851900 PQL851900 QAH851900 QKD851900 QTZ851900 RDV851900 RNR851900 RXN851900 SHJ851900 SRF851900 TBB851900 TKX851900 TUT851900 UEP851900 UOL851900 UYH851900 VID851900 VRZ851900 WBV851900 WLR851900 WVN851900 L917436 JB917436 SX917436 ACT917436 AMP917436 AWL917436 BGH917436 BQD917436 BZZ917436 CJV917436 CTR917436 DDN917436 DNJ917436 DXF917436 EHB917436 EQX917436 FAT917436 FKP917436 FUL917436 GEH917436 GOD917436 GXZ917436 HHV917436 HRR917436 IBN917436 ILJ917436 IVF917436 JFB917436 JOX917436 JYT917436 KIP917436 KSL917436 LCH917436 LMD917436 LVZ917436 MFV917436 MPR917436 MZN917436 NJJ917436 NTF917436 ODB917436 OMX917436 OWT917436 PGP917436 PQL917436 QAH917436 QKD917436 QTZ917436 RDV917436 RNR917436 RXN917436 SHJ917436 SRF917436 TBB917436 TKX917436 TUT917436 UEP917436 UOL917436 UYH917436 VID917436 VRZ917436 WBV917436 WLR917436 WVN917436" xr:uid="{00000000-0002-0000-3200-000002000000}"/>
  </dataValidations>
  <hyperlinks>
    <hyperlink ref="E2" location="'Pregled obrazaca'!A1" display="Povratak na Pregled obrazaca" xr:uid="{00000000-0004-0000-3200-000000000000}"/>
  </hyperlinks>
  <pageMargins left="0.15748031496062992" right="0.19685039370078741" top="0.39370078740157483" bottom="0.39370078740157483" header="0.51181102362204722" footer="0.51181102362204722"/>
  <pageSetup paperSize="9" scale="65" orientation="landscape" r:id="rId1"/>
  <headerFooter alignWithMargins="0"/>
  <ignoredErrors>
    <ignoredError sqref="B13:C13 D13:W14" numberStoredAsText="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2">
    <pageSetUpPr fitToPage="1"/>
  </sheetPr>
  <dimension ref="A1:R35"/>
  <sheetViews>
    <sheetView showGridLines="0" zoomScale="80" zoomScaleNormal="80" workbookViewId="0">
      <selection activeCell="E2" sqref="E2"/>
    </sheetView>
  </sheetViews>
  <sheetFormatPr defaultColWidth="9.140625" defaultRowHeight="12.75"/>
  <cols>
    <col min="1" max="1" width="11.42578125" style="6" customWidth="1"/>
    <col min="2" max="2" width="20.7109375" style="6" customWidth="1"/>
    <col min="3" max="3" width="12.5703125" style="6" customWidth="1"/>
    <col min="4" max="6" width="12.140625" style="6" customWidth="1"/>
    <col min="7" max="7" width="12.140625" style="54" customWidth="1"/>
    <col min="8" max="8" width="12.140625" style="6" customWidth="1"/>
    <col min="9" max="9" width="14" style="6" customWidth="1"/>
    <col min="10" max="10" width="12.140625" style="6" customWidth="1"/>
    <col min="11" max="11" width="9.140625" style="6"/>
    <col min="12" max="12" width="12.42578125" style="6" customWidth="1"/>
    <col min="13" max="13" width="12" style="6" customWidth="1"/>
    <col min="14" max="14" width="9.140625" style="6"/>
    <col min="15" max="15" width="16" style="6" customWidth="1"/>
    <col min="16" max="16" width="14.28515625" style="6" customWidth="1"/>
    <col min="17" max="17" width="11.140625" style="6" customWidth="1"/>
    <col min="18" max="16384" width="9.140625" style="6"/>
  </cols>
  <sheetData>
    <row r="1" spans="1:18" ht="12" customHeight="1"/>
    <row r="2" spans="1:18" ht="12" customHeight="1">
      <c r="B2" s="17" t="s">
        <v>79</v>
      </c>
      <c r="D2" s="16"/>
      <c r="E2" s="18" t="s">
        <v>1210</v>
      </c>
      <c r="F2" s="1"/>
      <c r="G2" s="67"/>
      <c r="J2" s="16"/>
    </row>
    <row r="3" spans="1:18" ht="12" customHeight="1">
      <c r="B3" s="17"/>
      <c r="C3" s="16"/>
      <c r="D3" s="16"/>
      <c r="E3" s="16"/>
      <c r="F3" s="16"/>
      <c r="G3" s="67"/>
      <c r="H3" s="16"/>
      <c r="I3" s="16"/>
      <c r="J3" s="16"/>
    </row>
    <row r="4" spans="1:18" ht="12" customHeight="1">
      <c r="A4" s="23" t="s">
        <v>1164</v>
      </c>
      <c r="B4" s="23"/>
      <c r="C4" s="474" t="s">
        <v>1128</v>
      </c>
      <c r="D4" s="474"/>
      <c r="E4" s="474"/>
      <c r="F4" s="474"/>
      <c r="G4" s="68"/>
      <c r="H4" s="28"/>
      <c r="I4" s="28"/>
      <c r="J4" s="28"/>
      <c r="K4" s="9"/>
      <c r="L4" s="40"/>
      <c r="M4" s="522"/>
      <c r="N4" s="522"/>
    </row>
    <row r="5" spans="1:18" ht="12" customHeight="1">
      <c r="A5" s="11" t="s">
        <v>78</v>
      </c>
      <c r="B5" s="21"/>
      <c r="C5" s="11" t="s">
        <v>1172</v>
      </c>
      <c r="D5" s="566"/>
      <c r="E5" s="566"/>
      <c r="F5" s="566"/>
      <c r="G5" s="68"/>
      <c r="H5" s="9"/>
      <c r="I5" s="597"/>
      <c r="J5" s="597"/>
      <c r="K5" s="10"/>
      <c r="L5" s="40"/>
      <c r="M5" s="522"/>
      <c r="N5" s="522"/>
    </row>
    <row r="6" spans="1:18" ht="12" customHeight="1">
      <c r="A6" s="11" t="s">
        <v>76</v>
      </c>
      <c r="B6" s="21"/>
      <c r="C6" s="11" t="s">
        <v>75</v>
      </c>
      <c r="D6" s="566"/>
      <c r="E6" s="566"/>
      <c r="F6" s="566"/>
      <c r="G6" s="68"/>
      <c r="H6" s="9"/>
      <c r="I6" s="597"/>
      <c r="J6" s="597"/>
      <c r="K6" s="10"/>
      <c r="L6" s="40"/>
      <c r="M6" s="522"/>
      <c r="N6" s="522"/>
    </row>
    <row r="7" spans="1:18" ht="12" customHeight="1">
      <c r="A7" s="11" t="s">
        <v>74</v>
      </c>
      <c r="B7" s="21"/>
      <c r="C7" s="11" t="s">
        <v>73</v>
      </c>
      <c r="D7" s="566"/>
      <c r="E7" s="566"/>
      <c r="F7" s="566"/>
      <c r="G7" s="68"/>
      <c r="H7" s="9"/>
      <c r="I7" s="597"/>
      <c r="J7" s="597"/>
      <c r="K7" s="10"/>
      <c r="L7" s="40"/>
      <c r="M7" s="522"/>
      <c r="N7" s="522"/>
    </row>
    <row r="8" spans="1:18" ht="12" customHeight="1">
      <c r="C8" s="11" t="s">
        <v>72</v>
      </c>
      <c r="D8" s="507"/>
      <c r="E8" s="810"/>
      <c r="F8" s="508"/>
    </row>
    <row r="9" spans="1:18">
      <c r="A9" s="16"/>
      <c r="B9" s="16"/>
    </row>
    <row r="10" spans="1:18">
      <c r="A10" s="17"/>
      <c r="C10" s="17"/>
      <c r="D10" s="16"/>
      <c r="G10" s="6"/>
      <c r="H10" s="54"/>
      <c r="R10" s="14" t="s">
        <v>71</v>
      </c>
    </row>
    <row r="11" spans="1:18" s="66" customFormat="1" ht="29.25" customHeight="1">
      <c r="A11" s="505" t="s">
        <v>501</v>
      </c>
      <c r="B11" s="493" t="s">
        <v>182</v>
      </c>
      <c r="C11" s="505"/>
      <c r="D11" s="567" t="s">
        <v>144</v>
      </c>
      <c r="E11" s="567" t="s">
        <v>1107</v>
      </c>
      <c r="F11" s="567" t="s">
        <v>184</v>
      </c>
      <c r="G11" s="567" t="s">
        <v>181</v>
      </c>
      <c r="H11" s="567" t="s">
        <v>180</v>
      </c>
      <c r="I11" s="567" t="s">
        <v>179</v>
      </c>
      <c r="J11" s="567" t="s">
        <v>178</v>
      </c>
      <c r="K11" s="567" t="s">
        <v>0</v>
      </c>
      <c r="L11" s="811" t="s">
        <v>177</v>
      </c>
      <c r="M11" s="811" t="s">
        <v>1058</v>
      </c>
      <c r="N11" s="811" t="s">
        <v>176</v>
      </c>
      <c r="O11" s="811"/>
      <c r="P11" s="567" t="s">
        <v>1201</v>
      </c>
      <c r="Q11" s="811" t="s">
        <v>175</v>
      </c>
      <c r="R11" s="811" t="s">
        <v>174</v>
      </c>
    </row>
    <row r="12" spans="1:18" s="66" customFormat="1" ht="48.75" customHeight="1">
      <c r="A12" s="526"/>
      <c r="B12" s="495"/>
      <c r="C12" s="506"/>
      <c r="D12" s="581"/>
      <c r="E12" s="581"/>
      <c r="F12" s="581"/>
      <c r="G12" s="581"/>
      <c r="H12" s="581"/>
      <c r="I12" s="581"/>
      <c r="J12" s="581"/>
      <c r="K12" s="581"/>
      <c r="L12" s="811"/>
      <c r="M12" s="811"/>
      <c r="N12" s="137" t="s">
        <v>173</v>
      </c>
      <c r="O12" s="137" t="s">
        <v>172</v>
      </c>
      <c r="P12" s="581"/>
      <c r="Q12" s="811"/>
      <c r="R12" s="811"/>
    </row>
    <row r="13" spans="1:18" s="65" customFormat="1" ht="12" customHeight="1">
      <c r="A13" s="506"/>
      <c r="B13" s="820" t="s">
        <v>2</v>
      </c>
      <c r="C13" s="821"/>
      <c r="D13" s="89" t="s">
        <v>3</v>
      </c>
      <c r="E13" s="89" t="s">
        <v>4</v>
      </c>
      <c r="F13" s="89" t="s">
        <v>5</v>
      </c>
      <c r="G13" s="89" t="s">
        <v>6</v>
      </c>
      <c r="H13" s="89" t="s">
        <v>7</v>
      </c>
      <c r="I13" s="89" t="s">
        <v>8</v>
      </c>
      <c r="J13" s="89" t="s">
        <v>9</v>
      </c>
      <c r="K13" s="89" t="s">
        <v>10</v>
      </c>
      <c r="L13" s="89" t="s">
        <v>11</v>
      </c>
      <c r="M13" s="89" t="s">
        <v>14</v>
      </c>
      <c r="N13" s="89" t="s">
        <v>12</v>
      </c>
      <c r="O13" s="89" t="s">
        <v>13</v>
      </c>
      <c r="P13" s="89" t="s">
        <v>15</v>
      </c>
      <c r="Q13" s="89" t="s">
        <v>21</v>
      </c>
      <c r="R13" s="89">
        <v>160</v>
      </c>
    </row>
    <row r="14" spans="1:18">
      <c r="A14" s="56" t="s">
        <v>2</v>
      </c>
      <c r="B14" s="813" t="s">
        <v>69</v>
      </c>
      <c r="C14" s="814"/>
      <c r="D14" s="51"/>
      <c r="E14" s="51"/>
      <c r="F14" s="51"/>
      <c r="G14" s="51"/>
      <c r="H14" s="51"/>
      <c r="I14" s="51"/>
      <c r="J14" s="51"/>
      <c r="K14" s="51"/>
      <c r="L14" s="51"/>
      <c r="M14" s="51">
        <f>SUM(D14:L14)</f>
        <v>0</v>
      </c>
      <c r="N14" s="338"/>
      <c r="O14" s="51"/>
      <c r="P14" s="338"/>
      <c r="Q14" s="338"/>
      <c r="R14" s="338"/>
    </row>
    <row r="15" spans="1:18">
      <c r="A15" s="177" t="s">
        <v>3</v>
      </c>
      <c r="B15" s="813" t="s">
        <v>68</v>
      </c>
      <c r="C15" s="814"/>
      <c r="D15" s="51"/>
      <c r="E15" s="51"/>
      <c r="F15" s="51"/>
      <c r="G15" s="51"/>
      <c r="H15" s="51"/>
      <c r="I15" s="51"/>
      <c r="J15" s="51"/>
      <c r="K15" s="51"/>
      <c r="L15" s="51"/>
      <c r="M15" s="51">
        <f t="shared" ref="M15:M29" si="0">SUM(D15:L15)</f>
        <v>0</v>
      </c>
      <c r="N15" s="338"/>
      <c r="O15" s="51"/>
      <c r="P15" s="338"/>
      <c r="Q15" s="338"/>
      <c r="R15" s="338"/>
    </row>
    <row r="16" spans="1:18">
      <c r="A16" s="89" t="s">
        <v>4</v>
      </c>
      <c r="B16" s="813" t="s">
        <v>67</v>
      </c>
      <c r="C16" s="814"/>
      <c r="D16" s="51"/>
      <c r="E16" s="51"/>
      <c r="F16" s="51"/>
      <c r="G16" s="51"/>
      <c r="H16" s="51"/>
      <c r="I16" s="51"/>
      <c r="J16" s="51"/>
      <c r="K16" s="51"/>
      <c r="L16" s="51"/>
      <c r="M16" s="51">
        <f t="shared" si="0"/>
        <v>0</v>
      </c>
      <c r="N16" s="338"/>
      <c r="O16" s="51"/>
      <c r="P16" s="338"/>
      <c r="Q16" s="338"/>
      <c r="R16" s="338"/>
    </row>
    <row r="17" spans="1:18">
      <c r="A17" s="89" t="s">
        <v>5</v>
      </c>
      <c r="B17" s="813" t="s">
        <v>66</v>
      </c>
      <c r="C17" s="814"/>
      <c r="D17" s="51"/>
      <c r="E17" s="51"/>
      <c r="F17" s="51"/>
      <c r="G17" s="51"/>
      <c r="H17" s="51"/>
      <c r="I17" s="51"/>
      <c r="J17" s="51"/>
      <c r="K17" s="51"/>
      <c r="L17" s="51"/>
      <c r="M17" s="51">
        <f t="shared" si="0"/>
        <v>0</v>
      </c>
      <c r="N17" s="338"/>
      <c r="O17" s="51"/>
      <c r="P17" s="338"/>
      <c r="Q17" s="338"/>
      <c r="R17" s="338"/>
    </row>
    <row r="18" spans="1:18">
      <c r="A18" s="89" t="s">
        <v>6</v>
      </c>
      <c r="B18" s="813" t="s">
        <v>65</v>
      </c>
      <c r="C18" s="814"/>
      <c r="D18" s="51"/>
      <c r="E18" s="51"/>
      <c r="F18" s="51"/>
      <c r="G18" s="51"/>
      <c r="H18" s="51"/>
      <c r="I18" s="51"/>
      <c r="J18" s="51"/>
      <c r="K18" s="51"/>
      <c r="L18" s="51"/>
      <c r="M18" s="51">
        <f t="shared" si="0"/>
        <v>0</v>
      </c>
      <c r="N18" s="338"/>
      <c r="O18" s="51"/>
      <c r="P18" s="338"/>
      <c r="Q18" s="338"/>
      <c r="R18" s="338"/>
    </row>
    <row r="19" spans="1:18">
      <c r="A19" s="89" t="s">
        <v>7</v>
      </c>
      <c r="B19" s="813" t="s">
        <v>64</v>
      </c>
      <c r="C19" s="814"/>
      <c r="D19" s="51"/>
      <c r="E19" s="51"/>
      <c r="F19" s="51"/>
      <c r="G19" s="51"/>
      <c r="H19" s="51"/>
      <c r="I19" s="51"/>
      <c r="J19" s="51"/>
      <c r="K19" s="51"/>
      <c r="L19" s="51"/>
      <c r="M19" s="51">
        <f t="shared" si="0"/>
        <v>0</v>
      </c>
      <c r="N19" s="338"/>
      <c r="O19" s="51"/>
      <c r="P19" s="338"/>
      <c r="Q19" s="338"/>
      <c r="R19" s="338"/>
    </row>
    <row r="20" spans="1:18">
      <c r="A20" s="89" t="s">
        <v>8</v>
      </c>
      <c r="B20" s="813" t="s">
        <v>63</v>
      </c>
      <c r="C20" s="814"/>
      <c r="D20" s="51"/>
      <c r="E20" s="51"/>
      <c r="F20" s="51"/>
      <c r="G20" s="51"/>
      <c r="H20" s="51"/>
      <c r="I20" s="51"/>
      <c r="J20" s="51"/>
      <c r="K20" s="51"/>
      <c r="L20" s="51"/>
      <c r="M20" s="51">
        <f t="shared" si="0"/>
        <v>0</v>
      </c>
      <c r="N20" s="338"/>
      <c r="O20" s="51"/>
      <c r="P20" s="338"/>
      <c r="Q20" s="338"/>
      <c r="R20" s="338"/>
    </row>
    <row r="21" spans="1:18">
      <c r="A21" s="89" t="s">
        <v>9</v>
      </c>
      <c r="B21" s="813" t="s">
        <v>82</v>
      </c>
      <c r="C21" s="814"/>
      <c r="D21" s="51"/>
      <c r="E21" s="51"/>
      <c r="F21" s="51"/>
      <c r="G21" s="51"/>
      <c r="H21" s="51"/>
      <c r="I21" s="51"/>
      <c r="J21" s="51"/>
      <c r="K21" s="51"/>
      <c r="L21" s="51"/>
      <c r="M21" s="51">
        <f t="shared" si="0"/>
        <v>0</v>
      </c>
      <c r="N21" s="338"/>
      <c r="O21" s="51"/>
      <c r="P21" s="338"/>
      <c r="Q21" s="338"/>
      <c r="R21" s="338"/>
    </row>
    <row r="22" spans="1:18">
      <c r="A22" s="89" t="s">
        <v>10</v>
      </c>
      <c r="B22" s="813" t="s">
        <v>138</v>
      </c>
      <c r="C22" s="814"/>
      <c r="D22" s="51"/>
      <c r="E22" s="51"/>
      <c r="F22" s="51"/>
      <c r="G22" s="51"/>
      <c r="H22" s="51"/>
      <c r="I22" s="51"/>
      <c r="J22" s="51"/>
      <c r="K22" s="51"/>
      <c r="L22" s="51"/>
      <c r="M22" s="51">
        <f t="shared" si="0"/>
        <v>0</v>
      </c>
      <c r="N22" s="338"/>
      <c r="O22" s="51"/>
      <c r="P22" s="338"/>
      <c r="Q22" s="338"/>
      <c r="R22" s="338"/>
    </row>
    <row r="23" spans="1:18">
      <c r="A23" s="90" t="s">
        <v>11</v>
      </c>
      <c r="B23" s="813" t="s">
        <v>170</v>
      </c>
      <c r="C23" s="814"/>
      <c r="D23" s="51"/>
      <c r="E23" s="51"/>
      <c r="F23" s="51"/>
      <c r="G23" s="51"/>
      <c r="H23" s="51"/>
      <c r="I23" s="51"/>
      <c r="J23" s="51"/>
      <c r="K23" s="51"/>
      <c r="L23" s="51"/>
      <c r="M23" s="51">
        <f t="shared" si="0"/>
        <v>0</v>
      </c>
      <c r="N23" s="338"/>
      <c r="O23" s="51"/>
      <c r="P23" s="338"/>
      <c r="Q23" s="338"/>
      <c r="R23" s="338"/>
    </row>
    <row r="24" spans="1:18">
      <c r="A24" s="90" t="s">
        <v>14</v>
      </c>
      <c r="B24" s="813" t="s">
        <v>169</v>
      </c>
      <c r="C24" s="814"/>
      <c r="D24" s="51"/>
      <c r="E24" s="51"/>
      <c r="F24" s="51"/>
      <c r="G24" s="51"/>
      <c r="H24" s="51"/>
      <c r="I24" s="51"/>
      <c r="J24" s="51"/>
      <c r="K24" s="51"/>
      <c r="L24" s="51"/>
      <c r="M24" s="51">
        <f t="shared" si="0"/>
        <v>0</v>
      </c>
      <c r="N24" s="338"/>
      <c r="O24" s="51"/>
      <c r="P24" s="338"/>
      <c r="Q24" s="338"/>
      <c r="R24" s="338"/>
    </row>
    <row r="25" spans="1:18">
      <c r="A25" s="89" t="s">
        <v>12</v>
      </c>
      <c r="B25" s="813" t="s">
        <v>168</v>
      </c>
      <c r="C25" s="814"/>
      <c r="D25" s="51"/>
      <c r="E25" s="51"/>
      <c r="F25" s="51"/>
      <c r="G25" s="51"/>
      <c r="H25" s="51"/>
      <c r="I25" s="51"/>
      <c r="J25" s="51"/>
      <c r="K25" s="51"/>
      <c r="L25" s="51"/>
      <c r="M25" s="51">
        <f t="shared" si="0"/>
        <v>0</v>
      </c>
      <c r="N25" s="338"/>
      <c r="O25" s="51"/>
      <c r="P25" s="338"/>
      <c r="Q25" s="338"/>
      <c r="R25" s="338"/>
    </row>
    <row r="26" spans="1:18">
      <c r="A26" s="89" t="s">
        <v>13</v>
      </c>
      <c r="B26" s="813" t="s">
        <v>167</v>
      </c>
      <c r="C26" s="814"/>
      <c r="D26" s="51"/>
      <c r="E26" s="51"/>
      <c r="F26" s="51"/>
      <c r="G26" s="51"/>
      <c r="H26" s="51"/>
      <c r="I26" s="51"/>
      <c r="J26" s="51"/>
      <c r="K26" s="51"/>
      <c r="L26" s="51"/>
      <c r="M26" s="51">
        <f t="shared" si="0"/>
        <v>0</v>
      </c>
      <c r="N26" s="338"/>
      <c r="O26" s="51"/>
      <c r="P26" s="338"/>
      <c r="Q26" s="338"/>
      <c r="R26" s="338"/>
    </row>
    <row r="27" spans="1:18">
      <c r="A27" s="89" t="s">
        <v>15</v>
      </c>
      <c r="B27" s="813" t="s">
        <v>166</v>
      </c>
      <c r="C27" s="814"/>
      <c r="D27" s="51"/>
      <c r="E27" s="51"/>
      <c r="F27" s="51"/>
      <c r="G27" s="51"/>
      <c r="H27" s="51"/>
      <c r="I27" s="51"/>
      <c r="J27" s="51"/>
      <c r="K27" s="51"/>
      <c r="L27" s="51"/>
      <c r="M27" s="51">
        <f t="shared" si="0"/>
        <v>0</v>
      </c>
      <c r="N27" s="338"/>
      <c r="O27" s="51"/>
      <c r="P27" s="338"/>
      <c r="Q27" s="338"/>
      <c r="R27" s="338"/>
    </row>
    <row r="28" spans="1:18">
      <c r="A28" s="89" t="s">
        <v>21</v>
      </c>
      <c r="B28" s="813" t="s">
        <v>165</v>
      </c>
      <c r="C28" s="814"/>
      <c r="D28" s="51"/>
      <c r="E28" s="51"/>
      <c r="F28" s="51"/>
      <c r="G28" s="51"/>
      <c r="H28" s="51"/>
      <c r="I28" s="51"/>
      <c r="J28" s="51"/>
      <c r="K28" s="51"/>
      <c r="L28" s="51"/>
      <c r="M28" s="51">
        <f t="shared" si="0"/>
        <v>0</v>
      </c>
      <c r="N28" s="338"/>
      <c r="O28" s="51"/>
      <c r="P28" s="338"/>
      <c r="Q28" s="338"/>
      <c r="R28" s="338"/>
    </row>
    <row r="29" spans="1:18" s="28" customFormat="1">
      <c r="A29" s="89" t="s">
        <v>20</v>
      </c>
      <c r="B29" s="818" t="s">
        <v>164</v>
      </c>
      <c r="C29" s="819"/>
      <c r="D29" s="12">
        <f t="shared" ref="D29:L29" si="1">SUM(D14:D28)</f>
        <v>0</v>
      </c>
      <c r="E29" s="12">
        <f t="shared" si="1"/>
        <v>0</v>
      </c>
      <c r="F29" s="12">
        <f t="shared" si="1"/>
        <v>0</v>
      </c>
      <c r="G29" s="12">
        <f t="shared" si="1"/>
        <v>0</v>
      </c>
      <c r="H29" s="12">
        <f t="shared" si="1"/>
        <v>0</v>
      </c>
      <c r="I29" s="12">
        <f t="shared" si="1"/>
        <v>0</v>
      </c>
      <c r="J29" s="12">
        <f t="shared" si="1"/>
        <v>0</v>
      </c>
      <c r="K29" s="12">
        <f t="shared" si="1"/>
        <v>0</v>
      </c>
      <c r="L29" s="12">
        <f t="shared" si="1"/>
        <v>0</v>
      </c>
      <c r="M29" s="12">
        <f t="shared" si="0"/>
        <v>0</v>
      </c>
      <c r="N29" s="339"/>
      <c r="O29" s="12">
        <f>SUM(O14:O28)</f>
        <v>0</v>
      </c>
      <c r="P29" s="815"/>
      <c r="Q29" s="816"/>
      <c r="R29" s="817"/>
    </row>
    <row r="30" spans="1:18">
      <c r="C30" s="60"/>
      <c r="D30" s="60"/>
      <c r="E30" s="60"/>
      <c r="F30" s="60"/>
      <c r="G30" s="69"/>
      <c r="H30" s="60"/>
      <c r="I30" s="60"/>
      <c r="J30" s="60"/>
      <c r="K30" s="60"/>
      <c r="L30" s="60"/>
    </row>
    <row r="31" spans="1:18">
      <c r="B31" s="499" t="s">
        <v>61</v>
      </c>
      <c r="C31" s="499"/>
      <c r="D31" s="499"/>
      <c r="E31" s="55"/>
      <c r="F31" s="55"/>
      <c r="G31" s="70"/>
    </row>
    <row r="32" spans="1:18">
      <c r="B32" s="519" t="s">
        <v>60</v>
      </c>
      <c r="C32" s="519"/>
      <c r="D32" s="519"/>
      <c r="E32" s="71"/>
      <c r="F32" s="55"/>
      <c r="G32" s="70"/>
    </row>
    <row r="33" spans="2:7">
      <c r="B33" s="520"/>
      <c r="C33" s="520"/>
      <c r="D33" s="520"/>
      <c r="E33" s="71"/>
    </row>
    <row r="34" spans="2:7">
      <c r="B34" s="499" t="s">
        <v>61</v>
      </c>
      <c r="C34" s="499"/>
      <c r="D34" s="499"/>
      <c r="E34" s="55"/>
      <c r="F34" s="55"/>
      <c r="G34" s="70"/>
    </row>
    <row r="35" spans="2:7">
      <c r="B35" s="517" t="s">
        <v>60</v>
      </c>
      <c r="C35" s="518"/>
      <c r="D35" s="518"/>
      <c r="E35" s="55"/>
      <c r="F35" s="55"/>
      <c r="G35" s="70"/>
    </row>
  </sheetData>
  <mergeCells count="50">
    <mergeCell ref="B32:D33"/>
    <mergeCell ref="B34:D34"/>
    <mergeCell ref="F11:F12"/>
    <mergeCell ref="H11:H12"/>
    <mergeCell ref="B29:C29"/>
    <mergeCell ref="B21:C21"/>
    <mergeCell ref="D11:D12"/>
    <mergeCell ref="B31:D31"/>
    <mergeCell ref="B28:C28"/>
    <mergeCell ref="B26:C26"/>
    <mergeCell ref="B22:C22"/>
    <mergeCell ref="B23:C23"/>
    <mergeCell ref="B25:C25"/>
    <mergeCell ref="B13:C13"/>
    <mergeCell ref="A11:A13"/>
    <mergeCell ref="M7:N7"/>
    <mergeCell ref="P29:R29"/>
    <mergeCell ref="I7:J7"/>
    <mergeCell ref="G11:G12"/>
    <mergeCell ref="E11:E12"/>
    <mergeCell ref="B16:C16"/>
    <mergeCell ref="B11:C12"/>
    <mergeCell ref="D8:F8"/>
    <mergeCell ref="J11:J12"/>
    <mergeCell ref="I11:I12"/>
    <mergeCell ref="D7:F7"/>
    <mergeCell ref="B35:D35"/>
    <mergeCell ref="R11:R12"/>
    <mergeCell ref="L11:L12"/>
    <mergeCell ref="M11:M12"/>
    <mergeCell ref="N11:O11"/>
    <mergeCell ref="P11:P12"/>
    <mergeCell ref="Q11:Q12"/>
    <mergeCell ref="K11:K12"/>
    <mergeCell ref="B27:C27"/>
    <mergeCell ref="B17:C17"/>
    <mergeCell ref="B20:C20"/>
    <mergeCell ref="B18:C18"/>
    <mergeCell ref="B19:C19"/>
    <mergeCell ref="B24:C24"/>
    <mergeCell ref="B14:C14"/>
    <mergeCell ref="B15:C15"/>
    <mergeCell ref="M4:N4"/>
    <mergeCell ref="I5:J5"/>
    <mergeCell ref="M5:N5"/>
    <mergeCell ref="C4:F4"/>
    <mergeCell ref="M6:N6"/>
    <mergeCell ref="D5:F5"/>
    <mergeCell ref="D6:F6"/>
    <mergeCell ref="I6:J6"/>
  </mergeCells>
  <hyperlinks>
    <hyperlink ref="E2" location="'Pregled obrazaca'!A1" display="Povratak na Pregled obrazaca" xr:uid="{00000000-0004-0000-3300-000000000000}"/>
  </hyperlinks>
  <pageMargins left="0.25" right="0.25" top="0.75" bottom="0.75" header="0.3" footer="0.3"/>
  <pageSetup paperSize="9" scale="63" orientation="landscape" r:id="rId1"/>
  <ignoredErrors>
    <ignoredError sqref="R10" numberStoredAsText="1"/>
  </ignoredError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4">
    <pageSetUpPr fitToPage="1"/>
  </sheetPr>
  <dimension ref="A1:K18"/>
  <sheetViews>
    <sheetView showGridLines="0" zoomScaleNormal="100" workbookViewId="0">
      <selection activeCell="F2" sqref="F2"/>
    </sheetView>
  </sheetViews>
  <sheetFormatPr defaultColWidth="9.140625" defaultRowHeight="12.75"/>
  <cols>
    <col min="1" max="1" width="8.5703125" style="6" customWidth="1"/>
    <col min="2" max="2" width="16.5703125" style="6" customWidth="1"/>
    <col min="3" max="11" width="12.7109375" style="6" customWidth="1"/>
    <col min="12" max="16384" width="9.140625" style="6"/>
  </cols>
  <sheetData>
    <row r="1" spans="1:11" ht="12" customHeight="1"/>
    <row r="2" spans="1:11" ht="12" customHeight="1">
      <c r="B2" s="17" t="s">
        <v>79</v>
      </c>
      <c r="D2" s="16"/>
      <c r="E2" s="16"/>
      <c r="F2" s="18" t="s">
        <v>1210</v>
      </c>
      <c r="G2" s="16"/>
      <c r="H2" s="16"/>
      <c r="J2" s="16"/>
      <c r="K2" s="16"/>
    </row>
    <row r="3" spans="1:11" ht="12" customHeight="1">
      <c r="B3" s="17"/>
      <c r="C3" s="16"/>
      <c r="D3" s="16"/>
      <c r="E3" s="16"/>
      <c r="F3" s="16"/>
      <c r="G3" s="16"/>
      <c r="H3" s="16"/>
      <c r="I3" s="16"/>
      <c r="J3" s="16"/>
      <c r="K3" s="16"/>
    </row>
    <row r="4" spans="1:11" s="28" customFormat="1" ht="12" customHeight="1">
      <c r="A4" s="21" t="s">
        <v>519</v>
      </c>
      <c r="B4" s="22"/>
      <c r="C4" s="22"/>
      <c r="D4" s="22"/>
      <c r="E4" s="474" t="s">
        <v>1129</v>
      </c>
      <c r="F4" s="474"/>
      <c r="G4" s="474"/>
      <c r="H4" s="658"/>
      <c r="I4" s="658"/>
      <c r="J4" s="9"/>
      <c r="K4" s="9"/>
    </row>
    <row r="5" spans="1:11" s="28" customFormat="1" ht="12" customHeight="1">
      <c r="A5" s="11" t="s">
        <v>78</v>
      </c>
      <c r="B5" s="507"/>
      <c r="C5" s="810"/>
      <c r="D5" s="508"/>
      <c r="E5" s="48" t="s">
        <v>1172</v>
      </c>
      <c r="F5" s="566"/>
      <c r="G5" s="566"/>
      <c r="H5" s="9"/>
      <c r="I5" s="9"/>
      <c r="J5" s="597"/>
      <c r="K5" s="597"/>
    </row>
    <row r="6" spans="1:11" s="28" customFormat="1" ht="12" customHeight="1">
      <c r="A6" s="11" t="s">
        <v>76</v>
      </c>
      <c r="B6" s="507"/>
      <c r="C6" s="810"/>
      <c r="D6" s="508"/>
      <c r="E6" s="11" t="s">
        <v>75</v>
      </c>
      <c r="F6" s="566"/>
      <c r="G6" s="566"/>
      <c r="H6" s="9"/>
      <c r="I6" s="9"/>
      <c r="J6" s="597"/>
      <c r="K6" s="597"/>
    </row>
    <row r="7" spans="1:11" s="28" customFormat="1" ht="12" customHeight="1">
      <c r="A7" s="11" t="s">
        <v>74</v>
      </c>
      <c r="B7" s="507"/>
      <c r="C7" s="810"/>
      <c r="D7" s="508"/>
      <c r="E7" s="11" t="s">
        <v>73</v>
      </c>
      <c r="F7" s="566"/>
      <c r="G7" s="566"/>
      <c r="H7" s="9"/>
      <c r="I7" s="9"/>
      <c r="J7" s="597"/>
      <c r="K7" s="597"/>
    </row>
    <row r="8" spans="1:11" ht="12" customHeight="1">
      <c r="E8" s="11" t="s">
        <v>72</v>
      </c>
      <c r="F8" s="507"/>
      <c r="G8" s="508"/>
    </row>
    <row r="10" spans="1:11" s="80" customFormat="1" ht="21.75" customHeight="1">
      <c r="A10" s="540" t="s">
        <v>1059</v>
      </c>
      <c r="B10" s="822"/>
      <c r="C10" s="99" t="s">
        <v>221</v>
      </c>
      <c r="D10" s="99" t="s">
        <v>220</v>
      </c>
      <c r="E10" s="99" t="s">
        <v>219</v>
      </c>
      <c r="F10" s="99" t="s">
        <v>218</v>
      </c>
      <c r="G10" s="301" t="s">
        <v>1216</v>
      </c>
      <c r="H10" s="99" t="s">
        <v>217</v>
      </c>
      <c r="I10" s="99" t="s">
        <v>216</v>
      </c>
      <c r="J10" s="99" t="s">
        <v>215</v>
      </c>
      <c r="K10" s="99" t="s">
        <v>214</v>
      </c>
    </row>
    <row r="11" spans="1:11" s="80" customFormat="1">
      <c r="A11" s="823"/>
      <c r="B11" s="824"/>
      <c r="C11" s="56" t="s">
        <v>2</v>
      </c>
      <c r="D11" s="56" t="s">
        <v>3</v>
      </c>
      <c r="E11" s="56" t="s">
        <v>4</v>
      </c>
      <c r="F11" s="56" t="s">
        <v>5</v>
      </c>
      <c r="G11" s="56" t="s">
        <v>6</v>
      </c>
      <c r="H11" s="56" t="s">
        <v>7</v>
      </c>
      <c r="I11" s="56" t="s">
        <v>8</v>
      </c>
      <c r="J11" s="56" t="s">
        <v>9</v>
      </c>
      <c r="K11" s="56" t="s">
        <v>10</v>
      </c>
    </row>
    <row r="12" spans="1:11" s="80" customFormat="1" ht="21" customHeight="1">
      <c r="A12" s="56" t="s">
        <v>2</v>
      </c>
      <c r="B12" s="98" t="s">
        <v>1096</v>
      </c>
      <c r="C12" s="51"/>
      <c r="D12" s="51"/>
      <c r="E12" s="51"/>
      <c r="F12" s="51"/>
      <c r="G12" s="51"/>
      <c r="H12" s="51"/>
      <c r="I12" s="51"/>
      <c r="J12" s="51"/>
      <c r="K12" s="51">
        <f>SUM(C12:J12)</f>
        <v>0</v>
      </c>
    </row>
    <row r="14" spans="1:11">
      <c r="B14" s="499" t="s">
        <v>61</v>
      </c>
      <c r="C14" s="499"/>
      <c r="D14" s="499"/>
      <c r="E14" s="499"/>
      <c r="F14" s="55"/>
    </row>
    <row r="15" spans="1:11">
      <c r="B15" s="523" t="s">
        <v>60</v>
      </c>
      <c r="C15" s="523"/>
      <c r="D15" s="523"/>
      <c r="E15" s="523"/>
      <c r="F15" s="55"/>
    </row>
    <row r="16" spans="1:11">
      <c r="B16" s="523"/>
      <c r="C16" s="523"/>
      <c r="D16" s="523"/>
      <c r="E16" s="523"/>
    </row>
    <row r="17" spans="2:6">
      <c r="B17" s="499" t="s">
        <v>61</v>
      </c>
      <c r="C17" s="499"/>
      <c r="D17" s="499"/>
      <c r="E17" s="499"/>
      <c r="F17" s="55"/>
    </row>
    <row r="18" spans="2:6">
      <c r="B18" s="521" t="s">
        <v>60</v>
      </c>
      <c r="C18" s="522"/>
      <c r="D18" s="522"/>
      <c r="E18" s="522"/>
      <c r="F18" s="55"/>
    </row>
  </sheetData>
  <mergeCells count="17">
    <mergeCell ref="B14:E14"/>
    <mergeCell ref="B15:E16"/>
    <mergeCell ref="B17:E17"/>
    <mergeCell ref="B18:E18"/>
    <mergeCell ref="J7:K7"/>
    <mergeCell ref="F7:G7"/>
    <mergeCell ref="F8:G8"/>
    <mergeCell ref="A10:B11"/>
    <mergeCell ref="B5:D5"/>
    <mergeCell ref="B6:D6"/>
    <mergeCell ref="B7:D7"/>
    <mergeCell ref="J6:K6"/>
    <mergeCell ref="H4:I4"/>
    <mergeCell ref="J5:K5"/>
    <mergeCell ref="E4:G4"/>
    <mergeCell ref="F5:G5"/>
    <mergeCell ref="F6:G6"/>
  </mergeCells>
  <hyperlinks>
    <hyperlink ref="F2" location="'Pregled obrazaca'!A1" display="Povratak na Pregled obrazaca" xr:uid="{00000000-0004-0000-3400-000000000000}"/>
  </hyperlinks>
  <pageMargins left="0.25" right="0.25" top="0.75" bottom="0.75" header="0.3" footer="0.3"/>
  <pageSetup paperSize="9" scale="75" orientation="portrait" r:id="rId1"/>
  <ignoredErrors>
    <ignoredError sqref="C11:K11 A1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9"/>
  <sheetViews>
    <sheetView showGridLines="0" zoomScaleNormal="100" workbookViewId="0">
      <selection activeCell="E2" sqref="E2"/>
    </sheetView>
  </sheetViews>
  <sheetFormatPr defaultColWidth="9.140625" defaultRowHeight="12.75"/>
  <cols>
    <col min="1" max="1" width="7.85546875" style="6" customWidth="1"/>
    <col min="2" max="2" width="20.85546875" style="6" customWidth="1"/>
    <col min="3" max="3" width="13.7109375" style="6" customWidth="1"/>
    <col min="4" max="4" width="16.85546875" style="6" customWidth="1"/>
    <col min="5" max="5" width="14.140625" style="6" customWidth="1"/>
    <col min="6" max="6" width="15.42578125" style="6" customWidth="1"/>
    <col min="7" max="16384" width="9.140625" style="6"/>
  </cols>
  <sheetData>
    <row r="1" spans="1:9" ht="12" customHeight="1"/>
    <row r="2" spans="1:9" ht="12" customHeight="1">
      <c r="B2" s="17" t="s">
        <v>79</v>
      </c>
      <c r="D2" s="16"/>
      <c r="E2" s="1" t="s">
        <v>1210</v>
      </c>
      <c r="G2" s="16"/>
    </row>
    <row r="3" spans="1:9" ht="12" customHeight="1">
      <c r="B3" s="17"/>
      <c r="C3" s="16"/>
      <c r="D3" s="16"/>
      <c r="E3" s="16"/>
      <c r="F3" s="16"/>
      <c r="G3" s="16"/>
      <c r="H3" s="16"/>
      <c r="I3" s="16"/>
    </row>
    <row r="4" spans="1:9" ht="12" customHeight="1">
      <c r="A4" s="474" t="s">
        <v>379</v>
      </c>
      <c r="B4" s="474"/>
      <c r="C4" s="490" t="s">
        <v>1111</v>
      </c>
      <c r="D4" s="491"/>
      <c r="E4" s="492"/>
      <c r="F4" s="40"/>
    </row>
    <row r="5" spans="1:9" ht="12" customHeight="1">
      <c r="A5" s="11" t="s">
        <v>78</v>
      </c>
      <c r="B5" s="140"/>
      <c r="C5" s="11" t="s">
        <v>1172</v>
      </c>
      <c r="D5" s="507"/>
      <c r="E5" s="508"/>
      <c r="F5" s="100"/>
    </row>
    <row r="6" spans="1:9" ht="12" customHeight="1">
      <c r="A6" s="11" t="s">
        <v>76</v>
      </c>
      <c r="B6" s="140"/>
      <c r="C6" s="11" t="s">
        <v>75</v>
      </c>
      <c r="D6" s="507"/>
      <c r="E6" s="508"/>
      <c r="F6" s="100"/>
    </row>
    <row r="7" spans="1:9" ht="12" customHeight="1">
      <c r="A7" s="11" t="s">
        <v>74</v>
      </c>
      <c r="B7" s="140"/>
      <c r="C7" s="11" t="s">
        <v>73</v>
      </c>
      <c r="D7" s="507"/>
      <c r="E7" s="508"/>
      <c r="F7" s="100"/>
    </row>
    <row r="8" spans="1:9" ht="12" customHeight="1">
      <c r="C8" s="11" t="s">
        <v>72</v>
      </c>
      <c r="D8" s="507"/>
      <c r="E8" s="508"/>
    </row>
    <row r="9" spans="1:9">
      <c r="C9" s="9"/>
      <c r="D9" s="10"/>
      <c r="E9" s="10"/>
    </row>
    <row r="10" spans="1:9">
      <c r="A10" s="17"/>
      <c r="F10" s="14"/>
    </row>
    <row r="11" spans="1:9" s="101" customFormat="1" ht="38.25" customHeight="1">
      <c r="A11" s="493" t="s">
        <v>1074</v>
      </c>
      <c r="B11" s="494"/>
      <c r="C11" s="494"/>
      <c r="D11" s="512"/>
      <c r="E11" s="87" t="s">
        <v>382</v>
      </c>
      <c r="F11" s="87" t="s">
        <v>383</v>
      </c>
    </row>
    <row r="12" spans="1:9" s="27" customFormat="1" ht="12" customHeight="1">
      <c r="A12" s="495"/>
      <c r="B12" s="496"/>
      <c r="C12" s="496"/>
      <c r="D12" s="513"/>
      <c r="E12" s="56" t="s">
        <v>2</v>
      </c>
      <c r="F12" s="56" t="s">
        <v>3</v>
      </c>
    </row>
    <row r="13" spans="1:9">
      <c r="A13" s="509" t="s">
        <v>1270</v>
      </c>
      <c r="B13" s="510"/>
      <c r="C13" s="510"/>
      <c r="D13" s="510"/>
      <c r="E13" s="510"/>
      <c r="F13" s="511"/>
    </row>
    <row r="14" spans="1:9">
      <c r="A14" s="56" t="s">
        <v>2</v>
      </c>
      <c r="B14" s="487" t="s">
        <v>1315</v>
      </c>
      <c r="C14" s="488"/>
      <c r="D14" s="489"/>
      <c r="E14" s="12">
        <f>SUM(E15:E21)+SUM(E23:E25)</f>
        <v>0</v>
      </c>
      <c r="F14" s="12">
        <f>SUM(F15:F21)+SUM(F23:F25)</f>
        <v>0</v>
      </c>
    </row>
    <row r="15" spans="1:9">
      <c r="A15" s="56" t="s">
        <v>3</v>
      </c>
      <c r="B15" s="487" t="s">
        <v>1075</v>
      </c>
      <c r="C15" s="488"/>
      <c r="D15" s="489"/>
      <c r="E15" s="51"/>
      <c r="F15" s="51"/>
    </row>
    <row r="16" spans="1:9">
      <c r="A16" s="56" t="s">
        <v>4</v>
      </c>
      <c r="B16" s="293" t="s">
        <v>1076</v>
      </c>
      <c r="C16" s="431"/>
      <c r="D16" s="19"/>
      <c r="E16" s="51"/>
      <c r="F16" s="51"/>
    </row>
    <row r="17" spans="1:6">
      <c r="A17" s="56" t="s">
        <v>5</v>
      </c>
      <c r="B17" s="293" t="s">
        <v>1077</v>
      </c>
      <c r="C17" s="431"/>
      <c r="D17" s="19"/>
      <c r="E17" s="51"/>
      <c r="F17" s="51"/>
    </row>
    <row r="18" spans="1:6">
      <c r="A18" s="56" t="s">
        <v>6</v>
      </c>
      <c r="B18" s="293" t="s">
        <v>1078</v>
      </c>
      <c r="C18" s="431"/>
      <c r="D18" s="19"/>
      <c r="E18" s="51"/>
      <c r="F18" s="51"/>
    </row>
    <row r="19" spans="1:6">
      <c r="A19" s="56" t="s">
        <v>7</v>
      </c>
      <c r="B19" s="293" t="s">
        <v>1079</v>
      </c>
      <c r="C19" s="431"/>
      <c r="D19" s="19"/>
      <c r="E19" s="51"/>
      <c r="F19" s="51"/>
    </row>
    <row r="20" spans="1:6">
      <c r="A20" s="56" t="s">
        <v>8</v>
      </c>
      <c r="B20" s="293" t="s">
        <v>1080</v>
      </c>
      <c r="C20" s="431"/>
      <c r="D20" s="19"/>
      <c r="E20" s="51"/>
      <c r="F20" s="51"/>
    </row>
    <row r="21" spans="1:6">
      <c r="A21" s="56" t="s">
        <v>9</v>
      </c>
      <c r="B21" s="293" t="s">
        <v>1081</v>
      </c>
      <c r="C21" s="431"/>
      <c r="D21" s="19"/>
      <c r="E21" s="51"/>
      <c r="F21" s="51"/>
    </row>
    <row r="22" spans="1:6">
      <c r="A22" s="56" t="s">
        <v>10</v>
      </c>
      <c r="B22" s="432" t="s">
        <v>1082</v>
      </c>
      <c r="C22" s="431"/>
      <c r="D22" s="19"/>
      <c r="E22" s="51"/>
      <c r="F22" s="51"/>
    </row>
    <row r="23" spans="1:6" ht="28.5" customHeight="1">
      <c r="A23" s="56" t="s">
        <v>11</v>
      </c>
      <c r="B23" s="514" t="s">
        <v>1083</v>
      </c>
      <c r="C23" s="515"/>
      <c r="D23" s="516"/>
      <c r="E23" s="51"/>
      <c r="F23" s="51"/>
    </row>
    <row r="24" spans="1:6">
      <c r="A24" s="56" t="s">
        <v>14</v>
      </c>
      <c r="B24" s="487" t="s">
        <v>1313</v>
      </c>
      <c r="C24" s="488"/>
      <c r="D24" s="489"/>
      <c r="E24" s="51"/>
      <c r="F24" s="51"/>
    </row>
    <row r="25" spans="1:6">
      <c r="A25" s="56" t="s">
        <v>12</v>
      </c>
      <c r="B25" s="487" t="s">
        <v>1314</v>
      </c>
      <c r="C25" s="488"/>
      <c r="D25" s="489"/>
      <c r="E25" s="51"/>
      <c r="F25" s="51"/>
    </row>
    <row r="26" spans="1:6">
      <c r="A26" s="56" t="s">
        <v>13</v>
      </c>
      <c r="B26" s="487" t="s">
        <v>1084</v>
      </c>
      <c r="C26" s="488"/>
      <c r="D26" s="489"/>
      <c r="E26" s="51"/>
      <c r="F26" s="51"/>
    </row>
    <row r="27" spans="1:6">
      <c r="A27" s="56" t="s">
        <v>15</v>
      </c>
      <c r="B27" s="487" t="s">
        <v>1085</v>
      </c>
      <c r="C27" s="488"/>
      <c r="D27" s="489"/>
      <c r="E27" s="51"/>
      <c r="F27" s="51"/>
    </row>
    <row r="28" spans="1:6">
      <c r="A28" s="56" t="s">
        <v>21</v>
      </c>
      <c r="B28" s="487" t="s">
        <v>1086</v>
      </c>
      <c r="C28" s="488"/>
      <c r="D28" s="489"/>
      <c r="E28" s="51"/>
      <c r="F28" s="51"/>
    </row>
    <row r="29" spans="1:6">
      <c r="A29" s="56" t="s">
        <v>20</v>
      </c>
      <c r="B29" s="487" t="s">
        <v>1026</v>
      </c>
      <c r="C29" s="488"/>
      <c r="D29" s="489"/>
      <c r="E29" s="12">
        <f>E14+E26+E27+E28</f>
        <v>0</v>
      </c>
      <c r="F29" s="12">
        <f>F14+F26+F27+F28</f>
        <v>0</v>
      </c>
    </row>
    <row r="30" spans="1:6">
      <c r="A30" s="509" t="s">
        <v>1271</v>
      </c>
      <c r="B30" s="510"/>
      <c r="C30" s="510"/>
      <c r="D30" s="510"/>
      <c r="E30" s="510"/>
      <c r="F30" s="511"/>
    </row>
    <row r="31" spans="1:6">
      <c r="A31" s="56">
        <v>170</v>
      </c>
      <c r="B31" s="487" t="s">
        <v>1087</v>
      </c>
      <c r="C31" s="488"/>
      <c r="D31" s="489"/>
      <c r="E31" s="12">
        <f>E32+E33</f>
        <v>0</v>
      </c>
      <c r="F31" s="12">
        <f>F32+F33</f>
        <v>0</v>
      </c>
    </row>
    <row r="32" spans="1:6">
      <c r="A32" s="56">
        <v>180</v>
      </c>
      <c r="B32" s="487" t="s">
        <v>1024</v>
      </c>
      <c r="C32" s="488"/>
      <c r="D32" s="489"/>
      <c r="E32" s="51"/>
      <c r="F32" s="51"/>
    </row>
    <row r="33" spans="1:6">
      <c r="A33" s="56">
        <v>190</v>
      </c>
      <c r="B33" s="487" t="s">
        <v>1025</v>
      </c>
      <c r="C33" s="488"/>
      <c r="D33" s="489"/>
      <c r="E33" s="51"/>
      <c r="F33" s="51"/>
    </row>
    <row r="34" spans="1:6">
      <c r="A34" s="16"/>
    </row>
    <row r="35" spans="1:6">
      <c r="B35" s="499" t="s">
        <v>61</v>
      </c>
      <c r="C35" s="499"/>
      <c r="D35" s="499"/>
      <c r="E35" s="55"/>
      <c r="F35" s="55"/>
    </row>
    <row r="36" spans="1:6">
      <c r="B36" s="519" t="s">
        <v>60</v>
      </c>
      <c r="C36" s="519"/>
      <c r="D36" s="519"/>
      <c r="E36" s="55"/>
      <c r="F36" s="55"/>
    </row>
    <row r="37" spans="1:6">
      <c r="B37" s="520"/>
      <c r="C37" s="520"/>
      <c r="D37" s="520"/>
    </row>
    <row r="38" spans="1:6">
      <c r="B38" s="499" t="s">
        <v>61</v>
      </c>
      <c r="C38" s="499"/>
      <c r="D38" s="499"/>
      <c r="E38" s="55"/>
      <c r="F38" s="55"/>
    </row>
    <row r="39" spans="1:6">
      <c r="B39" s="517" t="s">
        <v>60</v>
      </c>
      <c r="C39" s="518"/>
      <c r="D39" s="518"/>
      <c r="E39" s="55"/>
      <c r="F39" s="55"/>
    </row>
  </sheetData>
  <mergeCells count="25">
    <mergeCell ref="B39:D39"/>
    <mergeCell ref="B31:D31"/>
    <mergeCell ref="B32:D32"/>
    <mergeCell ref="B33:D33"/>
    <mergeCell ref="B35:D35"/>
    <mergeCell ref="B36:D37"/>
    <mergeCell ref="B38:D38"/>
    <mergeCell ref="A30:F30"/>
    <mergeCell ref="A11:D12"/>
    <mergeCell ref="A13:F13"/>
    <mergeCell ref="B14:D14"/>
    <mergeCell ref="B15:D15"/>
    <mergeCell ref="B23:D23"/>
    <mergeCell ref="B24:D24"/>
    <mergeCell ref="B25:D25"/>
    <mergeCell ref="B26:D26"/>
    <mergeCell ref="B27:D27"/>
    <mergeCell ref="B28:D28"/>
    <mergeCell ref="B29:D29"/>
    <mergeCell ref="D8:E8"/>
    <mergeCell ref="A4:B4"/>
    <mergeCell ref="C4:E4"/>
    <mergeCell ref="D5:E5"/>
    <mergeCell ref="D6:E6"/>
    <mergeCell ref="D7:E7"/>
  </mergeCells>
  <hyperlinks>
    <hyperlink ref="E2" location="'Pregled obrazaca'!A1" display="Povratak na Pregled obrazaca" xr:uid="{00000000-0004-0000-0500-000000000000}"/>
  </hyperlinks>
  <pageMargins left="0.25" right="0.25" top="0.75" bottom="0.75" header="0.3" footer="0.3"/>
  <pageSetup paperSize="9" scale="98" orientation="portrait" r:id="rId1"/>
  <ignoredErrors>
    <ignoredError sqref="E12:F1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pageSetUpPr fitToPage="1"/>
  </sheetPr>
  <dimension ref="A1:G22"/>
  <sheetViews>
    <sheetView showGridLines="0" zoomScaleNormal="100" workbookViewId="0">
      <selection activeCell="H49" sqref="H49"/>
    </sheetView>
  </sheetViews>
  <sheetFormatPr defaultColWidth="9.140625" defaultRowHeight="12.75"/>
  <cols>
    <col min="1" max="1" width="8.5703125" style="6" customWidth="1"/>
    <col min="2" max="2" width="28.140625" style="6" customWidth="1"/>
    <col min="3" max="7" width="12.7109375" style="6" customWidth="1"/>
    <col min="8" max="16384" width="9.140625" style="6"/>
  </cols>
  <sheetData>
    <row r="1" spans="1:7" ht="12" customHeight="1"/>
    <row r="2" spans="1:7" ht="12" customHeight="1">
      <c r="B2" s="17" t="s">
        <v>79</v>
      </c>
      <c r="D2" s="16"/>
      <c r="E2" s="16"/>
      <c r="F2" s="1" t="s">
        <v>1210</v>
      </c>
      <c r="G2" s="16"/>
    </row>
    <row r="3" spans="1:7" ht="12" customHeight="1">
      <c r="B3" s="17"/>
      <c r="C3" s="16"/>
      <c r="D3" s="16"/>
      <c r="E3" s="16"/>
      <c r="F3" s="16"/>
      <c r="G3" s="16"/>
    </row>
    <row r="4" spans="1:7" s="28" customFormat="1" ht="12" customHeight="1">
      <c r="A4" s="21" t="s">
        <v>386</v>
      </c>
      <c r="B4" s="22"/>
      <c r="C4" s="22"/>
      <c r="D4" s="22"/>
      <c r="E4" s="474" t="s">
        <v>1112</v>
      </c>
      <c r="F4" s="474"/>
      <c r="G4" s="474"/>
    </row>
    <row r="5" spans="1:7" s="28" customFormat="1" ht="12" customHeight="1">
      <c r="A5" s="11" t="s">
        <v>78</v>
      </c>
      <c r="B5" s="490"/>
      <c r="C5" s="491"/>
      <c r="D5" s="492"/>
      <c r="E5" s="48" t="s">
        <v>1172</v>
      </c>
      <c r="F5" s="474"/>
      <c r="G5" s="474"/>
    </row>
    <row r="6" spans="1:7" s="28" customFormat="1" ht="12" customHeight="1">
      <c r="A6" s="11" t="s">
        <v>76</v>
      </c>
      <c r="B6" s="490"/>
      <c r="C6" s="491"/>
      <c r="D6" s="492"/>
      <c r="E6" s="11" t="s">
        <v>75</v>
      </c>
      <c r="F6" s="474"/>
      <c r="G6" s="474"/>
    </row>
    <row r="7" spans="1:7" s="28" customFormat="1" ht="12" customHeight="1">
      <c r="A7" s="11" t="s">
        <v>74</v>
      </c>
      <c r="B7" s="490"/>
      <c r="C7" s="491"/>
      <c r="D7" s="492"/>
      <c r="E7" s="11" t="s">
        <v>73</v>
      </c>
      <c r="F7" s="474"/>
      <c r="G7" s="474"/>
    </row>
    <row r="8" spans="1:7" ht="12" customHeight="1">
      <c r="E8" s="11" t="s">
        <v>72</v>
      </c>
      <c r="F8" s="490"/>
      <c r="G8" s="492"/>
    </row>
    <row r="9" spans="1:7">
      <c r="E9" s="9"/>
      <c r="F9" s="10"/>
      <c r="G9" s="10"/>
    </row>
    <row r="10" spans="1:7">
      <c r="G10" s="14" t="s">
        <v>71</v>
      </c>
    </row>
    <row r="11" spans="1:7" s="105" customFormat="1">
      <c r="A11" s="493" t="s">
        <v>1088</v>
      </c>
      <c r="B11" s="505"/>
      <c r="C11" s="87" t="s">
        <v>620</v>
      </c>
      <c r="D11" s="87" t="s">
        <v>212</v>
      </c>
      <c r="E11" s="87" t="s">
        <v>210</v>
      </c>
      <c r="F11" s="87" t="s">
        <v>625</v>
      </c>
      <c r="G11" s="87" t="s">
        <v>206</v>
      </c>
    </row>
    <row r="12" spans="1:7" s="105" customFormat="1">
      <c r="A12" s="524"/>
      <c r="B12" s="513"/>
      <c r="C12" s="337" t="s">
        <v>2</v>
      </c>
      <c r="D12" s="337" t="s">
        <v>3</v>
      </c>
      <c r="E12" s="337" t="s">
        <v>4</v>
      </c>
      <c r="F12" s="337" t="s">
        <v>5</v>
      </c>
      <c r="G12" s="337" t="s">
        <v>6</v>
      </c>
    </row>
    <row r="13" spans="1:7" s="80" customFormat="1">
      <c r="A13" s="348" t="s">
        <v>2</v>
      </c>
      <c r="B13" s="203" t="s">
        <v>626</v>
      </c>
      <c r="C13" s="51"/>
      <c r="D13" s="365"/>
      <c r="E13" s="365"/>
      <c r="F13" s="365"/>
      <c r="G13" s="12">
        <f>C13</f>
        <v>0</v>
      </c>
    </row>
    <row r="14" spans="1:7" s="80" customFormat="1">
      <c r="A14" s="348" t="s">
        <v>3</v>
      </c>
      <c r="B14" s="203" t="s">
        <v>627</v>
      </c>
      <c r="C14" s="365"/>
      <c r="D14" s="51"/>
      <c r="E14" s="51"/>
      <c r="F14" s="51"/>
      <c r="G14" s="12">
        <f>D14+E14+F14</f>
        <v>0</v>
      </c>
    </row>
    <row r="15" spans="1:7" s="80" customFormat="1">
      <c r="A15" s="348" t="s">
        <v>4</v>
      </c>
      <c r="B15" s="203" t="s">
        <v>628</v>
      </c>
      <c r="C15" s="365"/>
      <c r="D15" s="51"/>
      <c r="E15" s="51"/>
      <c r="F15" s="51"/>
      <c r="G15" s="12">
        <f>D15+E15+F15</f>
        <v>0</v>
      </c>
    </row>
    <row r="16" spans="1:7" s="80" customFormat="1">
      <c r="A16" s="348" t="s">
        <v>5</v>
      </c>
      <c r="B16" s="203" t="s">
        <v>70</v>
      </c>
      <c r="C16" s="12">
        <f>C13</f>
        <v>0</v>
      </c>
      <c r="D16" s="12">
        <f>D15+D14</f>
        <v>0</v>
      </c>
      <c r="E16" s="12">
        <f>E15+E14</f>
        <v>0</v>
      </c>
      <c r="F16" s="12">
        <f>F14+F15</f>
        <v>0</v>
      </c>
      <c r="G16" s="12">
        <f>C16+D16+E16+F16</f>
        <v>0</v>
      </c>
    </row>
    <row r="18" spans="2:6">
      <c r="B18" s="499" t="s">
        <v>61</v>
      </c>
      <c r="C18" s="499"/>
      <c r="D18" s="499"/>
      <c r="E18" s="499"/>
      <c r="F18" s="55"/>
    </row>
    <row r="19" spans="2:6">
      <c r="B19" s="523" t="s">
        <v>60</v>
      </c>
      <c r="C19" s="523"/>
      <c r="D19" s="523"/>
      <c r="E19" s="523"/>
      <c r="F19" s="55"/>
    </row>
    <row r="20" spans="2:6">
      <c r="B20" s="523"/>
      <c r="C20" s="523"/>
      <c r="D20" s="523"/>
      <c r="E20" s="523"/>
    </row>
    <row r="21" spans="2:6">
      <c r="B21" s="499" t="s">
        <v>61</v>
      </c>
      <c r="C21" s="499"/>
      <c r="D21" s="499"/>
      <c r="E21" s="499"/>
      <c r="F21" s="55"/>
    </row>
    <row r="22" spans="2:6">
      <c r="B22" s="521" t="s">
        <v>60</v>
      </c>
      <c r="C22" s="522"/>
      <c r="D22" s="522"/>
      <c r="E22" s="522"/>
      <c r="F22" s="55"/>
    </row>
  </sheetData>
  <mergeCells count="13">
    <mergeCell ref="B22:E22"/>
    <mergeCell ref="E4:G4"/>
    <mergeCell ref="B5:D5"/>
    <mergeCell ref="F5:G5"/>
    <mergeCell ref="B6:D6"/>
    <mergeCell ref="F6:G6"/>
    <mergeCell ref="B7:D7"/>
    <mergeCell ref="F7:G7"/>
    <mergeCell ref="F8:G8"/>
    <mergeCell ref="B18:E18"/>
    <mergeCell ref="B19:E20"/>
    <mergeCell ref="B21:E21"/>
    <mergeCell ref="A11:B12"/>
  </mergeCells>
  <phoneticPr fontId="107" type="noConversion"/>
  <hyperlinks>
    <hyperlink ref="F2" location="'Pregled obrazaca'!A1" display="Povratak na Pregled obrazaca" xr:uid="{00000000-0004-0000-0600-000000000000}"/>
  </hyperlinks>
  <pageMargins left="0.25" right="0.25" top="0.75" bottom="0.75" header="0.3" footer="0.3"/>
  <pageSetup paperSize="9" orientation="portrait" r:id="rId1"/>
  <ignoredErrors>
    <ignoredError sqref="G1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H58"/>
  <sheetViews>
    <sheetView showGridLines="0" zoomScaleNormal="100" workbookViewId="0">
      <selection activeCell="N28" sqref="N28"/>
    </sheetView>
  </sheetViews>
  <sheetFormatPr defaultColWidth="9.140625" defaultRowHeight="12.75"/>
  <cols>
    <col min="1" max="1" width="9" style="40" customWidth="1"/>
    <col min="2" max="2" width="32.7109375" style="6" customWidth="1"/>
    <col min="3" max="3" width="16.85546875" style="6" customWidth="1"/>
    <col min="4" max="7" width="14" style="6" customWidth="1"/>
    <col min="8" max="8" width="14" style="28" customWidth="1"/>
    <col min="9" max="16384" width="9.140625" style="6"/>
  </cols>
  <sheetData>
    <row r="1" spans="1:8" ht="12" customHeight="1">
      <c r="A1" s="6"/>
    </row>
    <row r="2" spans="1:8" ht="12" customHeight="1">
      <c r="A2" s="6"/>
      <c r="B2" s="17" t="s">
        <v>79</v>
      </c>
      <c r="D2" s="1"/>
      <c r="E2" s="16"/>
      <c r="G2" s="1" t="s">
        <v>1210</v>
      </c>
    </row>
    <row r="3" spans="1:8" ht="12" customHeight="1">
      <c r="A3" s="6"/>
      <c r="B3" s="17"/>
      <c r="C3" s="16"/>
      <c r="D3" s="16"/>
      <c r="E3" s="16"/>
      <c r="F3" s="16"/>
      <c r="G3" s="16"/>
      <c r="H3" s="17"/>
    </row>
    <row r="4" spans="1:8" ht="12" customHeight="1">
      <c r="A4" s="21" t="s">
        <v>1115</v>
      </c>
      <c r="B4" s="49"/>
      <c r="C4" s="474" t="s">
        <v>1166</v>
      </c>
      <c r="D4" s="474"/>
      <c r="E4" s="474"/>
      <c r="F4" s="9"/>
      <c r="G4" s="28"/>
    </row>
    <row r="5" spans="1:8" ht="12" customHeight="1">
      <c r="A5" s="11" t="s">
        <v>78</v>
      </c>
      <c r="B5" s="23"/>
      <c r="C5" s="48" t="s">
        <v>1172</v>
      </c>
      <c r="D5" s="531"/>
      <c r="E5" s="531"/>
      <c r="F5" s="10"/>
      <c r="G5" s="10"/>
      <c r="H5" s="10"/>
    </row>
    <row r="6" spans="1:8" ht="12" customHeight="1">
      <c r="A6" s="11" t="s">
        <v>76</v>
      </c>
      <c r="B6" s="23"/>
      <c r="C6" s="11" t="s">
        <v>75</v>
      </c>
      <c r="D6" s="531"/>
      <c r="E6" s="531"/>
      <c r="F6" s="10"/>
      <c r="G6" s="10"/>
      <c r="H6" s="10"/>
    </row>
    <row r="7" spans="1:8" ht="12" customHeight="1">
      <c r="A7" s="11" t="s">
        <v>74</v>
      </c>
      <c r="B7" s="23"/>
      <c r="C7" s="11" t="s">
        <v>73</v>
      </c>
      <c r="D7" s="531"/>
      <c r="E7" s="531"/>
      <c r="F7" s="10"/>
      <c r="G7" s="10"/>
      <c r="H7" s="10"/>
    </row>
    <row r="8" spans="1:8" ht="12" customHeight="1">
      <c r="B8" s="7"/>
      <c r="C8" s="11" t="s">
        <v>72</v>
      </c>
      <c r="D8" s="474"/>
      <c r="E8" s="474"/>
      <c r="F8" s="7"/>
      <c r="G8" s="7"/>
      <c r="H8" s="42"/>
    </row>
    <row r="9" spans="1:8">
      <c r="A9" s="47"/>
      <c r="B9" s="7"/>
      <c r="C9" s="7"/>
      <c r="D9" s="7"/>
      <c r="E9" s="7"/>
      <c r="F9" s="7"/>
      <c r="G9" s="7"/>
      <c r="H9" s="42"/>
    </row>
    <row r="10" spans="1:8">
      <c r="A10" s="88"/>
      <c r="B10" s="7"/>
      <c r="C10" s="7"/>
      <c r="D10" s="7"/>
      <c r="E10" s="7"/>
      <c r="F10" s="7"/>
      <c r="G10" s="7"/>
      <c r="H10" s="14" t="s">
        <v>71</v>
      </c>
    </row>
    <row r="11" spans="1:8" ht="25.5" customHeight="1">
      <c r="A11" s="493" t="s">
        <v>1089</v>
      </c>
      <c r="B11" s="505"/>
      <c r="C11" s="87" t="s">
        <v>144</v>
      </c>
      <c r="D11" s="87" t="s">
        <v>142</v>
      </c>
      <c r="E11" s="87" t="s">
        <v>141</v>
      </c>
      <c r="F11" s="87" t="s">
        <v>140</v>
      </c>
      <c r="G11" s="87" t="s">
        <v>139</v>
      </c>
      <c r="H11" s="87" t="s">
        <v>62</v>
      </c>
    </row>
    <row r="12" spans="1:8">
      <c r="A12" s="525"/>
      <c r="B12" s="526"/>
      <c r="C12" s="56" t="s">
        <v>2</v>
      </c>
      <c r="D12" s="56" t="s">
        <v>3</v>
      </c>
      <c r="E12" s="56" t="s">
        <v>4</v>
      </c>
      <c r="F12" s="56" t="s">
        <v>5</v>
      </c>
      <c r="G12" s="56" t="s">
        <v>6</v>
      </c>
      <c r="H12" s="56" t="s">
        <v>7</v>
      </c>
    </row>
    <row r="13" spans="1:8">
      <c r="A13" s="527" t="s">
        <v>1050</v>
      </c>
      <c r="B13" s="527"/>
      <c r="C13" s="527"/>
      <c r="D13" s="527"/>
      <c r="E13" s="527"/>
      <c r="F13" s="527"/>
      <c r="G13" s="527"/>
      <c r="H13" s="527"/>
    </row>
    <row r="14" spans="1:8">
      <c r="A14" s="56" t="s">
        <v>2</v>
      </c>
      <c r="B14" s="46" t="s">
        <v>305</v>
      </c>
      <c r="C14" s="13"/>
      <c r="D14" s="13"/>
      <c r="E14" s="13"/>
      <c r="F14" s="13"/>
      <c r="G14" s="13"/>
      <c r="H14" s="12">
        <f>C14+D14+E14+F14+G14</f>
        <v>0</v>
      </c>
    </row>
    <row r="15" spans="1:8">
      <c r="A15" s="56" t="s">
        <v>3</v>
      </c>
      <c r="B15" s="46" t="s">
        <v>306</v>
      </c>
      <c r="C15" s="13"/>
      <c r="D15" s="13"/>
      <c r="E15" s="13"/>
      <c r="F15" s="13"/>
      <c r="G15" s="13"/>
      <c r="H15" s="12">
        <f t="shared" ref="H15:H20" si="0">C15+D15+E15+F15+G15</f>
        <v>0</v>
      </c>
    </row>
    <row r="16" spans="1:8">
      <c r="A16" s="56" t="s">
        <v>4</v>
      </c>
      <c r="B16" s="46" t="s">
        <v>307</v>
      </c>
      <c r="C16" s="13"/>
      <c r="D16" s="13"/>
      <c r="E16" s="13"/>
      <c r="F16" s="13"/>
      <c r="G16" s="13"/>
      <c r="H16" s="12">
        <f t="shared" si="0"/>
        <v>0</v>
      </c>
    </row>
    <row r="17" spans="1:8">
      <c r="A17" s="56" t="s">
        <v>5</v>
      </c>
      <c r="B17" s="46" t="s">
        <v>308</v>
      </c>
      <c r="C17" s="13"/>
      <c r="D17" s="13"/>
      <c r="E17" s="13"/>
      <c r="F17" s="13"/>
      <c r="G17" s="13"/>
      <c r="H17" s="12">
        <f t="shared" si="0"/>
        <v>0</v>
      </c>
    </row>
    <row r="18" spans="1:8">
      <c r="A18" s="56" t="s">
        <v>6</v>
      </c>
      <c r="B18" s="46" t="s">
        <v>309</v>
      </c>
      <c r="C18" s="13"/>
      <c r="D18" s="13"/>
      <c r="E18" s="13"/>
      <c r="F18" s="13"/>
      <c r="G18" s="13"/>
      <c r="H18" s="12">
        <f t="shared" si="0"/>
        <v>0</v>
      </c>
    </row>
    <row r="19" spans="1:8">
      <c r="A19" s="56" t="s">
        <v>7</v>
      </c>
      <c r="B19" s="46" t="s">
        <v>310</v>
      </c>
      <c r="C19" s="13"/>
      <c r="D19" s="13"/>
      <c r="E19" s="13"/>
      <c r="F19" s="13"/>
      <c r="G19" s="13"/>
      <c r="H19" s="12">
        <f t="shared" si="0"/>
        <v>0</v>
      </c>
    </row>
    <row r="20" spans="1:8">
      <c r="A20" s="56" t="s">
        <v>8</v>
      </c>
      <c r="B20" s="46" t="s">
        <v>311</v>
      </c>
      <c r="C20" s="13"/>
      <c r="D20" s="13"/>
      <c r="E20" s="13"/>
      <c r="F20" s="13"/>
      <c r="G20" s="13"/>
      <c r="H20" s="12">
        <f t="shared" si="0"/>
        <v>0</v>
      </c>
    </row>
    <row r="21" spans="1:8">
      <c r="A21" s="56" t="s">
        <v>9</v>
      </c>
      <c r="B21" s="430" t="s">
        <v>1308</v>
      </c>
      <c r="C21" s="13"/>
      <c r="D21" s="13"/>
      <c r="E21" s="13"/>
      <c r="F21" s="13"/>
      <c r="G21" s="13"/>
      <c r="H21" s="12">
        <f>C21+D21+E21+F21+G21</f>
        <v>0</v>
      </c>
    </row>
    <row r="22" spans="1:8">
      <c r="A22" s="56" t="s">
        <v>10</v>
      </c>
      <c r="B22" s="46" t="s">
        <v>312</v>
      </c>
      <c r="C22" s="12">
        <f>C14+C15+C16+C17+C18+C19+C20</f>
        <v>0</v>
      </c>
      <c r="D22" s="12">
        <f>D14+D15+D16+D17+D18+D19+D20</f>
        <v>0</v>
      </c>
      <c r="E22" s="12">
        <f>E14+E15+E16+E17+E18+E19+E20</f>
        <v>0</v>
      </c>
      <c r="F22" s="12">
        <f>F14+F15+F16+F17+F18+F19+F20</f>
        <v>0</v>
      </c>
      <c r="G22" s="12">
        <f>G14+G15+G16+G17+G18+G19+G20</f>
        <v>0</v>
      </c>
      <c r="H22" s="12">
        <f t="shared" ref="H22" si="1">H14+H15+H16+H17+H18+H19+H20</f>
        <v>0</v>
      </c>
    </row>
    <row r="23" spans="1:8">
      <c r="A23" s="528" t="s">
        <v>1051</v>
      </c>
      <c r="B23" s="529"/>
      <c r="C23" s="529"/>
      <c r="D23" s="529"/>
      <c r="E23" s="529"/>
      <c r="F23" s="529"/>
      <c r="G23" s="529"/>
      <c r="H23" s="530"/>
    </row>
    <row r="24" spans="1:8">
      <c r="A24" s="89">
        <v>100</v>
      </c>
      <c r="B24" s="46" t="s">
        <v>313</v>
      </c>
      <c r="C24" s="13"/>
      <c r="D24" s="13"/>
      <c r="E24" s="13"/>
      <c r="F24" s="13"/>
      <c r="G24" s="13"/>
      <c r="H24" s="12">
        <f t="shared" ref="H24:H30" si="2">C24+D24+E24+F24+G24</f>
        <v>0</v>
      </c>
    </row>
    <row r="25" spans="1:8">
      <c r="A25" s="90">
        <v>110</v>
      </c>
      <c r="B25" s="46" t="s">
        <v>314</v>
      </c>
      <c r="C25" s="13"/>
      <c r="D25" s="13"/>
      <c r="E25" s="13"/>
      <c r="F25" s="13"/>
      <c r="G25" s="13"/>
      <c r="H25" s="12">
        <f t="shared" si="2"/>
        <v>0</v>
      </c>
    </row>
    <row r="26" spans="1:8">
      <c r="A26" s="90">
        <v>120</v>
      </c>
      <c r="B26" s="46" t="s">
        <v>315</v>
      </c>
      <c r="C26" s="13"/>
      <c r="D26" s="13"/>
      <c r="E26" s="13"/>
      <c r="F26" s="13"/>
      <c r="G26" s="13"/>
      <c r="H26" s="12">
        <f t="shared" si="2"/>
        <v>0</v>
      </c>
    </row>
    <row r="27" spans="1:8">
      <c r="A27" s="89">
        <v>130</v>
      </c>
      <c r="B27" s="46" t="s">
        <v>316</v>
      </c>
      <c r="C27" s="13"/>
      <c r="D27" s="13"/>
      <c r="E27" s="13"/>
      <c r="F27" s="13"/>
      <c r="G27" s="13"/>
      <c r="H27" s="12">
        <f t="shared" si="2"/>
        <v>0</v>
      </c>
    </row>
    <row r="28" spans="1:8">
      <c r="A28" s="90">
        <v>140</v>
      </c>
      <c r="B28" s="46" t="s">
        <v>317</v>
      </c>
      <c r="C28" s="13"/>
      <c r="D28" s="13"/>
      <c r="E28" s="13"/>
      <c r="F28" s="13"/>
      <c r="G28" s="13"/>
      <c r="H28" s="12">
        <f t="shared" si="2"/>
        <v>0</v>
      </c>
    </row>
    <row r="29" spans="1:8">
      <c r="A29" s="90">
        <v>150</v>
      </c>
      <c r="B29" s="46" t="s">
        <v>318</v>
      </c>
      <c r="C29" s="13"/>
      <c r="D29" s="13"/>
      <c r="E29" s="13"/>
      <c r="F29" s="13"/>
      <c r="G29" s="13"/>
      <c r="H29" s="12">
        <f t="shared" si="2"/>
        <v>0</v>
      </c>
    </row>
    <row r="30" spans="1:8">
      <c r="A30" s="89">
        <v>160</v>
      </c>
      <c r="B30" s="46" t="s">
        <v>319</v>
      </c>
      <c r="C30" s="13"/>
      <c r="D30" s="13"/>
      <c r="E30" s="13"/>
      <c r="F30" s="13"/>
      <c r="G30" s="13"/>
      <c r="H30" s="12">
        <f t="shared" si="2"/>
        <v>0</v>
      </c>
    </row>
    <row r="31" spans="1:8">
      <c r="A31" s="90">
        <v>170</v>
      </c>
      <c r="B31" s="430" t="s">
        <v>1310</v>
      </c>
      <c r="C31" s="13"/>
      <c r="D31" s="13"/>
      <c r="E31" s="13"/>
      <c r="F31" s="13"/>
      <c r="G31" s="13"/>
      <c r="H31" s="12">
        <f>C31+D31+E31+F31+G31</f>
        <v>0</v>
      </c>
    </row>
    <row r="32" spans="1:8">
      <c r="A32" s="90">
        <v>180</v>
      </c>
      <c r="B32" s="46" t="s">
        <v>320</v>
      </c>
      <c r="C32" s="12">
        <f t="shared" ref="C32:H32" si="3">C24+C25+C26+C27+C28+C29+C30</f>
        <v>0</v>
      </c>
      <c r="D32" s="12">
        <f t="shared" si="3"/>
        <v>0</v>
      </c>
      <c r="E32" s="12">
        <f t="shared" si="3"/>
        <v>0</v>
      </c>
      <c r="F32" s="12">
        <f t="shared" si="3"/>
        <v>0</v>
      </c>
      <c r="G32" s="12">
        <f t="shared" si="3"/>
        <v>0</v>
      </c>
      <c r="H32" s="12">
        <f t="shared" si="3"/>
        <v>0</v>
      </c>
    </row>
    <row r="33" spans="1:8" ht="15" customHeight="1">
      <c r="A33" s="528" t="s">
        <v>1052</v>
      </c>
      <c r="B33" s="529"/>
      <c r="C33" s="529"/>
      <c r="D33" s="529"/>
      <c r="E33" s="529"/>
      <c r="F33" s="529"/>
      <c r="G33" s="529"/>
      <c r="H33" s="530"/>
    </row>
    <row r="34" spans="1:8">
      <c r="A34" s="89">
        <v>190</v>
      </c>
      <c r="B34" s="46" t="s">
        <v>321</v>
      </c>
      <c r="C34" s="13"/>
      <c r="D34" s="13"/>
      <c r="E34" s="13"/>
      <c r="F34" s="13"/>
      <c r="G34" s="13"/>
      <c r="H34" s="12">
        <f t="shared" ref="H34:H39" si="4">C34+D34+E34+F34+G34</f>
        <v>0</v>
      </c>
    </row>
    <row r="35" spans="1:8">
      <c r="A35" s="89">
        <v>200</v>
      </c>
      <c r="B35" s="46" t="s">
        <v>322</v>
      </c>
      <c r="C35" s="13"/>
      <c r="D35" s="13"/>
      <c r="E35" s="13"/>
      <c r="F35" s="13"/>
      <c r="G35" s="13"/>
      <c r="H35" s="12">
        <f t="shared" si="4"/>
        <v>0</v>
      </c>
    </row>
    <row r="36" spans="1:8">
      <c r="A36" s="89">
        <v>210</v>
      </c>
      <c r="B36" s="46" t="s">
        <v>323</v>
      </c>
      <c r="C36" s="13"/>
      <c r="D36" s="13"/>
      <c r="E36" s="13"/>
      <c r="F36" s="13"/>
      <c r="G36" s="13"/>
      <c r="H36" s="12">
        <f t="shared" si="4"/>
        <v>0</v>
      </c>
    </row>
    <row r="37" spans="1:8">
      <c r="A37" s="89">
        <v>220</v>
      </c>
      <c r="B37" s="46" t="s">
        <v>324</v>
      </c>
      <c r="C37" s="13"/>
      <c r="D37" s="13"/>
      <c r="E37" s="13"/>
      <c r="F37" s="13"/>
      <c r="G37" s="13"/>
      <c r="H37" s="12">
        <f t="shared" si="4"/>
        <v>0</v>
      </c>
    </row>
    <row r="38" spans="1:8">
      <c r="A38" s="89">
        <v>230</v>
      </c>
      <c r="B38" s="46" t="s">
        <v>325</v>
      </c>
      <c r="C38" s="13"/>
      <c r="D38" s="13"/>
      <c r="E38" s="13"/>
      <c r="F38" s="13"/>
      <c r="G38" s="13"/>
      <c r="H38" s="12">
        <f t="shared" si="4"/>
        <v>0</v>
      </c>
    </row>
    <row r="39" spans="1:8">
      <c r="A39" s="89">
        <v>240</v>
      </c>
      <c r="B39" s="46" t="s">
        <v>326</v>
      </c>
      <c r="C39" s="13"/>
      <c r="D39" s="13"/>
      <c r="E39" s="13"/>
      <c r="F39" s="13"/>
      <c r="G39" s="13"/>
      <c r="H39" s="12">
        <f t="shared" si="4"/>
        <v>0</v>
      </c>
    </row>
    <row r="40" spans="1:8">
      <c r="A40" s="89">
        <v>250</v>
      </c>
      <c r="B40" s="46" t="s">
        <v>327</v>
      </c>
      <c r="C40" s="13"/>
      <c r="D40" s="13"/>
      <c r="E40" s="13"/>
      <c r="F40" s="13"/>
      <c r="G40" s="13"/>
      <c r="H40" s="12">
        <f>C40+D40+E40+F40+G40</f>
        <v>0</v>
      </c>
    </row>
    <row r="41" spans="1:8">
      <c r="A41" s="89">
        <v>260</v>
      </c>
      <c r="B41" s="430" t="s">
        <v>1309</v>
      </c>
      <c r="C41" s="13"/>
      <c r="D41" s="13"/>
      <c r="E41" s="13"/>
      <c r="F41" s="13"/>
      <c r="G41" s="13"/>
      <c r="H41" s="12">
        <f>C41+D41+E41+F41+G41</f>
        <v>0</v>
      </c>
    </row>
    <row r="42" spans="1:8">
      <c r="A42" s="89">
        <v>270</v>
      </c>
      <c r="B42" s="46" t="s">
        <v>328</v>
      </c>
      <c r="C42" s="12">
        <f t="shared" ref="C42:H42" si="5">C34+C35+C36+C37+C38+C39+C40</f>
        <v>0</v>
      </c>
      <c r="D42" s="12">
        <f t="shared" si="5"/>
        <v>0</v>
      </c>
      <c r="E42" s="12">
        <f t="shared" si="5"/>
        <v>0</v>
      </c>
      <c r="F42" s="12">
        <f t="shared" si="5"/>
        <v>0</v>
      </c>
      <c r="G42" s="12">
        <f t="shared" si="5"/>
        <v>0</v>
      </c>
      <c r="H42" s="12">
        <f t="shared" si="5"/>
        <v>0</v>
      </c>
    </row>
    <row r="43" spans="1:8">
      <c r="A43" s="528" t="s">
        <v>1053</v>
      </c>
      <c r="B43" s="529"/>
      <c r="C43" s="529"/>
      <c r="D43" s="529"/>
      <c r="E43" s="529"/>
      <c r="F43" s="529"/>
      <c r="G43" s="529"/>
      <c r="H43" s="530"/>
    </row>
    <row r="44" spans="1:8">
      <c r="A44" s="89">
        <v>280</v>
      </c>
      <c r="B44" s="46" t="s">
        <v>329</v>
      </c>
      <c r="C44" s="13"/>
      <c r="D44" s="13"/>
      <c r="E44" s="13"/>
      <c r="F44" s="13"/>
      <c r="G44" s="13"/>
      <c r="H44" s="12">
        <f t="shared" ref="H44:H49" si="6">C44+D44+E44+F44+G44</f>
        <v>0</v>
      </c>
    </row>
    <row r="45" spans="1:8">
      <c r="A45" s="90">
        <v>290</v>
      </c>
      <c r="B45" s="46" t="s">
        <v>330</v>
      </c>
      <c r="C45" s="13"/>
      <c r="D45" s="13"/>
      <c r="E45" s="13"/>
      <c r="F45" s="13"/>
      <c r="G45" s="13"/>
      <c r="H45" s="12">
        <f t="shared" si="6"/>
        <v>0</v>
      </c>
    </row>
    <row r="46" spans="1:8">
      <c r="A46" s="89">
        <v>300</v>
      </c>
      <c r="B46" s="46" t="s">
        <v>331</v>
      </c>
      <c r="C46" s="13"/>
      <c r="D46" s="13"/>
      <c r="E46" s="13"/>
      <c r="F46" s="13"/>
      <c r="G46" s="13"/>
      <c r="H46" s="12">
        <f t="shared" si="6"/>
        <v>0</v>
      </c>
    </row>
    <row r="47" spans="1:8">
      <c r="A47" s="90">
        <v>310</v>
      </c>
      <c r="B47" s="46" t="s">
        <v>332</v>
      </c>
      <c r="C47" s="13"/>
      <c r="D47" s="13"/>
      <c r="E47" s="13"/>
      <c r="F47" s="13"/>
      <c r="G47" s="13"/>
      <c r="H47" s="12">
        <f t="shared" si="6"/>
        <v>0</v>
      </c>
    </row>
    <row r="48" spans="1:8">
      <c r="A48" s="89">
        <v>320</v>
      </c>
      <c r="B48" s="46" t="s">
        <v>333</v>
      </c>
      <c r="C48" s="13"/>
      <c r="D48" s="13"/>
      <c r="E48" s="13"/>
      <c r="F48" s="13"/>
      <c r="G48" s="13"/>
      <c r="H48" s="12">
        <f t="shared" si="6"/>
        <v>0</v>
      </c>
    </row>
    <row r="49" spans="1:8">
      <c r="A49" s="90">
        <v>330</v>
      </c>
      <c r="B49" s="46" t="s">
        <v>334</v>
      </c>
      <c r="C49" s="13"/>
      <c r="D49" s="13"/>
      <c r="E49" s="13"/>
      <c r="F49" s="13"/>
      <c r="G49" s="13"/>
      <c r="H49" s="12">
        <f t="shared" si="6"/>
        <v>0</v>
      </c>
    </row>
    <row r="50" spans="1:8" s="54" customFormat="1">
      <c r="A50" s="89">
        <v>340</v>
      </c>
      <c r="B50" s="46" t="s">
        <v>335</v>
      </c>
      <c r="C50" s="53"/>
      <c r="D50" s="53"/>
      <c r="E50" s="53"/>
      <c r="F50" s="53"/>
      <c r="G50" s="53"/>
      <c r="H50" s="12">
        <f>C50+D50+E50+F50+G50</f>
        <v>0</v>
      </c>
    </row>
    <row r="51" spans="1:8" s="54" customFormat="1">
      <c r="A51" s="90">
        <v>350</v>
      </c>
      <c r="B51" s="430" t="s">
        <v>1311</v>
      </c>
      <c r="C51" s="53"/>
      <c r="D51" s="53"/>
      <c r="E51" s="53"/>
      <c r="F51" s="53"/>
      <c r="G51" s="53"/>
      <c r="H51" s="12">
        <f>C51+D51+E51+F51+G51</f>
        <v>0</v>
      </c>
    </row>
    <row r="52" spans="1:8">
      <c r="A52" s="89">
        <v>360</v>
      </c>
      <c r="B52" s="46" t="s">
        <v>336</v>
      </c>
      <c r="C52" s="12">
        <f t="shared" ref="C52:H52" si="7">C44+C45+C46+C47+C48+C49+C50</f>
        <v>0</v>
      </c>
      <c r="D52" s="12">
        <f t="shared" si="7"/>
        <v>0</v>
      </c>
      <c r="E52" s="12">
        <f t="shared" si="7"/>
        <v>0</v>
      </c>
      <c r="F52" s="12">
        <f t="shared" si="7"/>
        <v>0</v>
      </c>
      <c r="G52" s="12">
        <f t="shared" si="7"/>
        <v>0</v>
      </c>
      <c r="H52" s="12">
        <f t="shared" si="7"/>
        <v>0</v>
      </c>
    </row>
    <row r="53" spans="1:8">
      <c r="B53" s="43"/>
      <c r="C53" s="44"/>
      <c r="D53" s="43"/>
      <c r="E53" s="7"/>
      <c r="F53" s="7"/>
      <c r="G53" s="7"/>
      <c r="H53" s="42"/>
    </row>
    <row r="54" spans="1:8">
      <c r="A54" s="6"/>
      <c r="B54" s="499" t="s">
        <v>61</v>
      </c>
      <c r="C54" s="499"/>
      <c r="D54" s="499"/>
      <c r="E54" s="55"/>
      <c r="F54" s="55"/>
    </row>
    <row r="55" spans="1:8">
      <c r="A55" s="6"/>
      <c r="B55" s="497" t="s">
        <v>60</v>
      </c>
      <c r="C55" s="498"/>
      <c r="D55" s="498"/>
      <c r="E55" s="77"/>
      <c r="F55" s="77"/>
    </row>
    <row r="56" spans="1:8">
      <c r="A56" s="6"/>
      <c r="B56" s="77"/>
      <c r="C56" s="77"/>
    </row>
    <row r="57" spans="1:8">
      <c r="A57" s="6"/>
      <c r="B57" s="499" t="s">
        <v>61</v>
      </c>
      <c r="C57" s="499"/>
      <c r="D57" s="499"/>
      <c r="E57" s="55"/>
      <c r="F57" s="55"/>
    </row>
    <row r="58" spans="1:8">
      <c r="A58" s="6"/>
      <c r="B58" s="497" t="s">
        <v>60</v>
      </c>
      <c r="C58" s="498"/>
      <c r="D58" s="498"/>
      <c r="E58" s="77"/>
      <c r="F58" s="77"/>
    </row>
  </sheetData>
  <mergeCells count="14">
    <mergeCell ref="C4:E4"/>
    <mergeCell ref="D5:E5"/>
    <mergeCell ref="D6:E6"/>
    <mergeCell ref="D7:E7"/>
    <mergeCell ref="D8:E8"/>
    <mergeCell ref="B55:D55"/>
    <mergeCell ref="B57:D57"/>
    <mergeCell ref="B58:D58"/>
    <mergeCell ref="A11:B12"/>
    <mergeCell ref="A13:H13"/>
    <mergeCell ref="A23:H23"/>
    <mergeCell ref="A33:H33"/>
    <mergeCell ref="A43:H43"/>
    <mergeCell ref="B54:D54"/>
  </mergeCells>
  <phoneticPr fontId="107" type="noConversion"/>
  <hyperlinks>
    <hyperlink ref="G2" location="'Pregled obrazaca'!A1" display="Povratak na Pregled obrazaca" xr:uid="{00000000-0004-0000-0700-000000000000}"/>
  </hyperlinks>
  <pageMargins left="0.7" right="0.7" top="0.75" bottom="0.75" header="0.3" footer="0.3"/>
  <pageSetup paperSize="9" scale="66" fitToHeight="0" orientation="portrait" horizontalDpi="4294967292" r:id="rId1"/>
  <headerFooter alignWithMargins="0"/>
  <ignoredErrors>
    <ignoredError sqref="C12:H12 H10 A14:A20 A21:A2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F25"/>
  <sheetViews>
    <sheetView showGridLines="0" zoomScaleNormal="100" workbookViewId="0">
      <selection activeCell="F15" sqref="F15"/>
    </sheetView>
  </sheetViews>
  <sheetFormatPr defaultColWidth="9.140625" defaultRowHeight="12.75"/>
  <cols>
    <col min="1" max="1" width="8" style="6" customWidth="1"/>
    <col min="2" max="2" width="15.5703125" style="6" customWidth="1"/>
    <col min="3" max="3" width="19.28515625" style="6" customWidth="1"/>
    <col min="4" max="4" width="17" style="6" customWidth="1"/>
    <col min="5" max="5" width="14.85546875" style="6" customWidth="1"/>
    <col min="6" max="6" width="13.140625" style="6" customWidth="1"/>
    <col min="7" max="16384" width="9.140625" style="6"/>
  </cols>
  <sheetData>
    <row r="1" spans="1:6" ht="12" customHeight="1"/>
    <row r="2" spans="1:6" ht="12" customHeight="1">
      <c r="B2" s="17" t="s">
        <v>79</v>
      </c>
      <c r="D2" s="16"/>
      <c r="E2" s="1" t="s">
        <v>1210</v>
      </c>
      <c r="F2" s="16"/>
    </row>
    <row r="3" spans="1:6" ht="12" customHeight="1">
      <c r="B3" s="17"/>
      <c r="C3" s="16"/>
      <c r="D3" s="16"/>
      <c r="E3" s="16"/>
      <c r="F3" s="16"/>
    </row>
    <row r="4" spans="1:6" s="28" customFormat="1" ht="12" customHeight="1">
      <c r="A4" s="21" t="s">
        <v>1018</v>
      </c>
      <c r="B4" s="22"/>
      <c r="C4" s="22"/>
      <c r="D4" s="474" t="s">
        <v>1113</v>
      </c>
      <c r="E4" s="474"/>
      <c r="F4" s="474"/>
    </row>
    <row r="5" spans="1:6" s="28" customFormat="1" ht="12" customHeight="1">
      <c r="A5" s="11" t="s">
        <v>78</v>
      </c>
      <c r="B5" s="490"/>
      <c r="C5" s="492"/>
      <c r="D5" s="48" t="s">
        <v>1172</v>
      </c>
      <c r="E5" s="474"/>
      <c r="F5" s="474"/>
    </row>
    <row r="6" spans="1:6" s="28" customFormat="1" ht="12" customHeight="1">
      <c r="A6" s="11" t="s">
        <v>76</v>
      </c>
      <c r="B6" s="490"/>
      <c r="C6" s="492"/>
      <c r="D6" s="11" t="s">
        <v>75</v>
      </c>
      <c r="E6" s="474"/>
      <c r="F6" s="474"/>
    </row>
    <row r="7" spans="1:6" s="28" customFormat="1" ht="12" customHeight="1">
      <c r="A7" s="11" t="s">
        <v>74</v>
      </c>
      <c r="B7" s="490"/>
      <c r="C7" s="492"/>
      <c r="D7" s="11" t="s">
        <v>73</v>
      </c>
      <c r="E7" s="474"/>
      <c r="F7" s="474"/>
    </row>
    <row r="8" spans="1:6" ht="12" customHeight="1">
      <c r="A8" s="40"/>
      <c r="B8" s="55"/>
      <c r="C8" s="55"/>
      <c r="D8" s="11" t="s">
        <v>72</v>
      </c>
      <c r="E8" s="490"/>
      <c r="F8" s="492"/>
    </row>
    <row r="9" spans="1:6">
      <c r="A9" s="40"/>
      <c r="B9" s="55"/>
      <c r="C9" s="55"/>
      <c r="D9" s="9"/>
      <c r="E9" s="10"/>
      <c r="F9" s="10"/>
    </row>
    <row r="10" spans="1:6">
      <c r="F10" s="14" t="s">
        <v>71</v>
      </c>
    </row>
    <row r="11" spans="1:6" s="101" customFormat="1" ht="31.5" customHeight="1">
      <c r="A11" s="534" t="s">
        <v>1090</v>
      </c>
      <c r="B11" s="535"/>
      <c r="C11" s="536"/>
      <c r="D11" s="87" t="s">
        <v>1019</v>
      </c>
      <c r="E11" s="87" t="s">
        <v>1020</v>
      </c>
      <c r="F11" s="87" t="s">
        <v>835</v>
      </c>
    </row>
    <row r="12" spans="1:6" s="27" customFormat="1">
      <c r="A12" s="537"/>
      <c r="B12" s="538"/>
      <c r="C12" s="539"/>
      <c r="D12" s="278" t="s">
        <v>2</v>
      </c>
      <c r="E12" s="278" t="s">
        <v>3</v>
      </c>
      <c r="F12" s="278" t="s">
        <v>4</v>
      </c>
    </row>
    <row r="13" spans="1:6" s="27" customFormat="1">
      <c r="A13" s="277" t="s">
        <v>2</v>
      </c>
      <c r="B13" s="293" t="s">
        <v>1011</v>
      </c>
      <c r="C13" s="291"/>
      <c r="D13" s="294">
        <f>SUM(D14:D19)</f>
        <v>0</v>
      </c>
      <c r="E13" s="294">
        <f>SUM(E14:E19)</f>
        <v>0</v>
      </c>
      <c r="F13" s="294">
        <f>SUM(F14:F19)</f>
        <v>0</v>
      </c>
    </row>
    <row r="14" spans="1:6" s="27" customFormat="1">
      <c r="A14" s="277" t="s">
        <v>3</v>
      </c>
      <c r="B14" s="292" t="s">
        <v>1012</v>
      </c>
      <c r="C14" s="192"/>
      <c r="D14" s="51"/>
      <c r="E14" s="51"/>
      <c r="F14" s="51">
        <f>SUM(D14:E14)</f>
        <v>0</v>
      </c>
    </row>
    <row r="15" spans="1:6" s="27" customFormat="1">
      <c r="A15" s="277" t="s">
        <v>4</v>
      </c>
      <c r="B15" s="532" t="s">
        <v>1013</v>
      </c>
      <c r="C15" s="533"/>
      <c r="D15" s="51"/>
      <c r="E15" s="51"/>
      <c r="F15" s="51">
        <f t="shared" ref="F15:F19" si="0">SUM(D15:E15)</f>
        <v>0</v>
      </c>
    </row>
    <row r="16" spans="1:6">
      <c r="A16" s="277" t="s">
        <v>5</v>
      </c>
      <c r="B16" s="532" t="s">
        <v>1014</v>
      </c>
      <c r="C16" s="533"/>
      <c r="D16" s="51"/>
      <c r="E16" s="51"/>
      <c r="F16" s="51">
        <f t="shared" si="0"/>
        <v>0</v>
      </c>
    </row>
    <row r="17" spans="1:6">
      <c r="A17" s="277" t="s">
        <v>6</v>
      </c>
      <c r="B17" s="532" t="s">
        <v>1015</v>
      </c>
      <c r="C17" s="533"/>
      <c r="D17" s="51"/>
      <c r="E17" s="51"/>
      <c r="F17" s="51">
        <f t="shared" si="0"/>
        <v>0</v>
      </c>
    </row>
    <row r="18" spans="1:6">
      <c r="A18" s="277" t="s">
        <v>7</v>
      </c>
      <c r="B18" s="292" t="s">
        <v>1016</v>
      </c>
      <c r="C18" s="192"/>
      <c r="D18" s="51"/>
      <c r="E18" s="51"/>
      <c r="F18" s="51">
        <f t="shared" si="0"/>
        <v>0</v>
      </c>
    </row>
    <row r="19" spans="1:6">
      <c r="A19" s="277" t="s">
        <v>8</v>
      </c>
      <c r="B19" s="293" t="s">
        <v>1017</v>
      </c>
      <c r="C19" s="291"/>
      <c r="D19" s="294"/>
      <c r="E19" s="294"/>
      <c r="F19" s="51">
        <f t="shared" si="0"/>
        <v>0</v>
      </c>
    </row>
    <row r="21" spans="1:6">
      <c r="B21" s="499" t="s">
        <v>61</v>
      </c>
      <c r="C21" s="499"/>
      <c r="D21" s="499"/>
      <c r="E21" s="55"/>
      <c r="F21" s="55"/>
    </row>
    <row r="22" spans="1:6">
      <c r="B22" s="519" t="s">
        <v>60</v>
      </c>
      <c r="C22" s="519"/>
      <c r="D22" s="519"/>
      <c r="E22" s="55"/>
      <c r="F22" s="55"/>
    </row>
    <row r="23" spans="1:6">
      <c r="B23" s="520"/>
      <c r="C23" s="520"/>
      <c r="D23" s="520"/>
    </row>
    <row r="24" spans="1:6">
      <c r="B24" s="499" t="s">
        <v>61</v>
      </c>
      <c r="C24" s="499"/>
      <c r="D24" s="499"/>
      <c r="E24" s="55"/>
      <c r="F24" s="55"/>
    </row>
    <row r="25" spans="1:6">
      <c r="B25" s="517" t="s">
        <v>60</v>
      </c>
      <c r="C25" s="518"/>
      <c r="D25" s="518"/>
      <c r="E25" s="55"/>
      <c r="F25" s="55"/>
    </row>
  </sheetData>
  <mergeCells count="16">
    <mergeCell ref="B7:C7"/>
    <mergeCell ref="E7:F7"/>
    <mergeCell ref="D4:F4"/>
    <mergeCell ref="B5:C5"/>
    <mergeCell ref="E5:F5"/>
    <mergeCell ref="B6:C6"/>
    <mergeCell ref="E6:F6"/>
    <mergeCell ref="B21:D21"/>
    <mergeCell ref="B22:D23"/>
    <mergeCell ref="B24:D24"/>
    <mergeCell ref="B25:D25"/>
    <mergeCell ref="E8:F8"/>
    <mergeCell ref="B16:C16"/>
    <mergeCell ref="B17:C17"/>
    <mergeCell ref="A11:C12"/>
    <mergeCell ref="B15:C15"/>
  </mergeCells>
  <phoneticPr fontId="107" type="noConversion"/>
  <hyperlinks>
    <hyperlink ref="E2" location="'Pregled obrazaca'!A1" display="Povratak na Pregled obrazaca" xr:uid="{00000000-0004-0000-0800-000000000000}"/>
  </hyperlinks>
  <pageMargins left="0.25" right="0.25" top="0.75" bottom="0.75" header="0.3" footer="0.3"/>
  <pageSetup paperSize="9" fitToHeight="0" orientation="portrait" r:id="rId1"/>
  <ignoredErrors>
    <ignoredError sqref="F10 A13:A19 D12:F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2</vt:i4>
      </vt:variant>
    </vt:vector>
  </HeadingPairs>
  <TitlesOfParts>
    <vt:vector size="55" baseType="lpstr">
      <vt:lpstr>Pregled obrazaca</vt:lpstr>
      <vt:lpstr>BFBiH-FBA</vt:lpstr>
      <vt:lpstr> BA 40.00</vt:lpstr>
      <vt:lpstr>BA 41.00</vt:lpstr>
      <vt:lpstr> BA 42.00</vt:lpstr>
      <vt:lpstr>BA 43.00 </vt:lpstr>
      <vt:lpstr>BA 44.00</vt:lpstr>
      <vt:lpstr>BA 45.00</vt:lpstr>
      <vt:lpstr>BA 46.00</vt:lpstr>
      <vt:lpstr>BA 47.00</vt:lpstr>
      <vt:lpstr>BA 48.00</vt:lpstr>
      <vt:lpstr>BA 70.00</vt:lpstr>
      <vt:lpstr>BA 71.00</vt:lpstr>
      <vt:lpstr>BA 72.00</vt:lpstr>
      <vt:lpstr>BA 60.00</vt:lpstr>
      <vt:lpstr>BA 61.00</vt:lpstr>
      <vt:lpstr>BA 62.00</vt:lpstr>
      <vt:lpstr>DMG</vt:lpstr>
      <vt:lpstr>KMG </vt:lpstr>
      <vt:lpstr>AP-NSD</vt:lpstr>
      <vt:lpstr>AP-UK</vt:lpstr>
      <vt:lpstr>SD-HSK</vt:lpstr>
      <vt:lpstr>VP</vt:lpstr>
      <vt:lpstr>NZK</vt:lpstr>
      <vt:lpstr>DL </vt:lpstr>
      <vt:lpstr>BA 63.00</vt:lpstr>
      <vt:lpstr>BA 64.00</vt:lpstr>
      <vt:lpstr>BA 65.00</vt:lpstr>
      <vt:lpstr>BA 01.00 </vt:lpstr>
      <vt:lpstr>BA 02.00 </vt:lpstr>
      <vt:lpstr>BA 03.00 </vt:lpstr>
      <vt:lpstr>BA 04.00</vt:lpstr>
      <vt:lpstr>BA 05.00</vt:lpstr>
      <vt:lpstr>BA 30.00</vt:lpstr>
      <vt:lpstr>BA 31.00 </vt:lpstr>
      <vt:lpstr>BA 80.00</vt:lpstr>
      <vt:lpstr>BA 81.00</vt:lpstr>
      <vt:lpstr>BA 82.00.a</vt:lpstr>
      <vt:lpstr>BA 82.00.b</vt:lpstr>
      <vt:lpstr>BA 83.00.a</vt:lpstr>
      <vt:lpstr>BA 83.00.b</vt:lpstr>
      <vt:lpstr>BA 84.00</vt:lpstr>
      <vt:lpstr>BA 85.00</vt:lpstr>
      <vt:lpstr>BA 86.00</vt:lpstr>
      <vt:lpstr>BA 87.00</vt:lpstr>
      <vt:lpstr>BA 88.00.a</vt:lpstr>
      <vt:lpstr>BA 88.00.b</vt:lpstr>
      <vt:lpstr>BA 89.00</vt:lpstr>
      <vt:lpstr>BA 90.00</vt:lpstr>
      <vt:lpstr>BA 06.00</vt:lpstr>
      <vt:lpstr>BA 07.00</vt:lpstr>
      <vt:lpstr>BA 08.00</vt:lpstr>
      <vt:lpstr>BA 20.00</vt:lpstr>
      <vt:lpstr>'BA 89.00'!Print_Area</vt:lpstr>
      <vt:lpstr>'BA 90.00'!Print_Area</vt:lpstr>
    </vt:vector>
  </TitlesOfParts>
  <Company>ABRS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Zeljka StanicNB</dc:creator>
  <cp:lastModifiedBy>Zeljka StanicNB</cp:lastModifiedBy>
  <cp:lastPrinted>2022-02-24T13:03:43Z</cp:lastPrinted>
  <dcterms:created xsi:type="dcterms:W3CDTF">2018-01-03T14:23:27Z</dcterms:created>
  <dcterms:modified xsi:type="dcterms:W3CDTF">2023-03-08T10:37:52Z</dcterms:modified>
</cp:coreProperties>
</file>